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<sst xmlns="http://schemas.openxmlformats.org/spreadsheetml/2006/main" count="56" uniqueCount="56">
  <si>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</si>
  <si>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</si>
  <si>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</si>
  <si>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</si>
  <si>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</si>
  <si>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</si>
  <si>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</si>
  <si>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</si>
  <si>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</si>
  <si>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</si>
  <si>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</si>
  <si>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</si>
  <si>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</si>
  <si>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</si>
  <si>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</si>
  <si>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</si>
  <si>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</si>
  <si>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</si>
  <si>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</si>
  <si>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</si>
  <si>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</si>
  <si>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</si>
  <si>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</si>
  <si>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</si>
  <si>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</si>
  <si>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</si>
  <si>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</si>
  <si>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</si>
  <si>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</si>
  <si>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</si>
  <si>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</si>
  <si>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</si>
  <si>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</si>
  <si>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</si>
  <si>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</si>
  <si>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</si>
  <si>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</si>
  <si>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</si>
  <si>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</si>
  <si>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</si>
  <si>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</si>
  <si>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</si>
  <si>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</si>
  <si>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</si>
  <si>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</si>
  <si>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</si>
  <si>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</si>
  <si>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</si>
  <si>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</si>
  <si>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</si>
  <si>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</si>
  <si>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</si>
  <si>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</si>
  <si>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</si>
  <si>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</si>
  <si>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TECNOLOGICO SUPERIOR DE IRAPUATO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</si>
</sst>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39097005.020000003</v>
      </c>
      <c r="C4" s="14">
        <f>SUM(C5:C11)</f>
        <v>36587885.869999997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39097005.020000003</v>
      </c>
      <c r="C11" s="15">
        <v>36587885.869999997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209882606.80000001</v>
      </c>
      <c r="C13" s="14">
        <f>SUM(C14:C15)</f>
        <v>195542643.48000002</v>
      </c>
      <c r="D13" s="2"/>
    </row>
    <row r="14" spans="1:4" ht="22.5" x14ac:dyDescent="0.2">
      <c r="A14" s="8" t="s">
        <v>50</v>
      </c>
      <c r="B14" s="15">
        <v>87609531</v>
      </c>
      <c r="C14" s="15">
        <v>81086091.200000003</v>
      </c>
      <c r="D14" s="4">
        <v>4210</v>
      </c>
    </row>
    <row r="15" spans="1:4" ht="11.25" customHeight="1" x14ac:dyDescent="0.2">
      <c r="A15" s="8" t="s">
        <v>51</v>
      </c>
      <c r="B15" s="15">
        <v>122273075.8</v>
      </c>
      <c r="C15" s="15">
        <v>114456552.28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12306759.07</v>
      </c>
      <c r="C17" s="14">
        <f>SUM(C18:C22)</f>
        <v>9246627.3499999996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12306759.07</v>
      </c>
      <c r="C22" s="15">
        <v>9246627.3499999996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261286370.89000002</v>
      </c>
      <c r="C24" s="16">
        <f>SUM(C4+C13+C17)</f>
        <v>241377156.70000002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229479408.34000003</v>
      </c>
      <c r="C27" s="14">
        <f>SUM(C28:C30)</f>
        <v>212491211.05000001</v>
      </c>
      <c r="D27" s="2"/>
    </row>
    <row r="28" spans="1:5" ht="11.25" customHeight="1" x14ac:dyDescent="0.2">
      <c r="A28" s="8" t="s">
        <v>36</v>
      </c>
      <c r="B28" s="15">
        <v>183246235.21000001</v>
      </c>
      <c r="C28" s="15">
        <v>173349552.13999999</v>
      </c>
      <c r="D28" s="4">
        <v>5110</v>
      </c>
    </row>
    <row r="29" spans="1:5" ht="11.25" customHeight="1" x14ac:dyDescent="0.2">
      <c r="A29" s="8" t="s">
        <v>16</v>
      </c>
      <c r="B29" s="15">
        <v>10559580.33</v>
      </c>
      <c r="C29" s="15">
        <v>4731771.3</v>
      </c>
      <c r="D29" s="4">
        <v>5120</v>
      </c>
    </row>
    <row r="30" spans="1:5" ht="11.25" customHeight="1" x14ac:dyDescent="0.2">
      <c r="A30" s="8" t="s">
        <v>17</v>
      </c>
      <c r="B30" s="15">
        <v>35673592.799999997</v>
      </c>
      <c r="C30" s="15">
        <v>34409887.609999999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5717476.9400000004</v>
      </c>
      <c r="C32" s="14">
        <f>SUM(C33:C41)</f>
        <v>4721709.7799999993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1029150</v>
      </c>
      <c r="C34" s="15">
        <v>1000000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4688326.9400000004</v>
      </c>
      <c r="C36" s="15">
        <v>3721709.78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10840228.810000001</v>
      </c>
      <c r="C55" s="14">
        <f>SUM(C56:C59)</f>
        <v>6669052.2800000003</v>
      </c>
      <c r="D55" s="2"/>
    </row>
    <row r="56" spans="1:5" ht="11.25" customHeight="1" x14ac:dyDescent="0.2">
      <c r="A56" s="8" t="s">
        <v>31</v>
      </c>
      <c r="B56" s="15">
        <v>10840228.810000001</v>
      </c>
      <c r="C56" s="15">
        <v>6669052.2800000003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246037114.09000003</v>
      </c>
      <c r="C64" s="16">
        <f>C61+C55+C48+C43+C32+C27</f>
        <v>223881973.11000001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15249256.799999982</v>
      </c>
      <c r="C66" s="14">
        <f>C24-C64</f>
        <v>17495183.590000004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Martha Araceli Alonso Valdivia</cp:lastModifiedBy>
  <cp:lastPrinted>2025-01-28T14:28:01Z</cp:lastPrinted>
  <dcterms:created xsi:type="dcterms:W3CDTF">2012-12-11T20:29:16Z</dcterms:created>
  <dcterms:modified xsi:type="dcterms:W3CDTF">2025-01-28T14:28:08Z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