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PRESUPUESTARIA\"/>
    </mc:Choice>
  </mc:AlternateContent>
  <bookViews>
    <workbookView xWindow="0" yWindow="0" windowWidth="20490" windowHeight="7755"/>
  </bookViews>
  <sheets>
    <sheet name="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 s="1"/>
  <c r="F5" i="1"/>
  <c r="G5" i="1"/>
  <c r="E6" i="1"/>
  <c r="H6" i="1" s="1"/>
  <c r="E7" i="1"/>
  <c r="H7" i="1"/>
  <c r="E8" i="1"/>
  <c r="H8" i="1" s="1"/>
  <c r="E9" i="1"/>
  <c r="H9" i="1"/>
  <c r="E10" i="1"/>
  <c r="H10" i="1" s="1"/>
  <c r="E11" i="1"/>
  <c r="H11" i="1" s="1"/>
  <c r="E12" i="1"/>
  <c r="H12" i="1" s="1"/>
  <c r="E13" i="1"/>
  <c r="H13" i="1"/>
  <c r="C14" i="1"/>
  <c r="D14" i="1"/>
  <c r="F14" i="1"/>
  <c r="G14" i="1"/>
  <c r="E15" i="1"/>
  <c r="H15" i="1" s="1"/>
  <c r="E16" i="1"/>
  <c r="H16" i="1" s="1"/>
  <c r="E17" i="1"/>
  <c r="H17" i="1" s="1"/>
  <c r="E18" i="1"/>
  <c r="H18" i="1" s="1"/>
  <c r="E19" i="1"/>
  <c r="H19" i="1"/>
  <c r="E20" i="1"/>
  <c r="H20" i="1" s="1"/>
  <c r="E21" i="1"/>
  <c r="H21" i="1"/>
  <c r="C22" i="1"/>
  <c r="C37" i="1" s="1"/>
  <c r="D22" i="1"/>
  <c r="F22" i="1"/>
  <c r="G22" i="1"/>
  <c r="E23" i="1"/>
  <c r="E24" i="1"/>
  <c r="H24" i="1" s="1"/>
  <c r="E25" i="1"/>
  <c r="H25" i="1"/>
  <c r="E26" i="1"/>
  <c r="H26" i="1" s="1"/>
  <c r="E27" i="1"/>
  <c r="H27" i="1"/>
  <c r="E28" i="1"/>
  <c r="H28" i="1" s="1"/>
  <c r="E29" i="1"/>
  <c r="H29" i="1"/>
  <c r="E30" i="1"/>
  <c r="H30" i="1" s="1"/>
  <c r="E31" i="1"/>
  <c r="H31" i="1" s="1"/>
  <c r="C32" i="1"/>
  <c r="D32" i="1"/>
  <c r="F32" i="1"/>
  <c r="G32" i="1"/>
  <c r="E33" i="1"/>
  <c r="H33" i="1"/>
  <c r="E34" i="1"/>
  <c r="H34" i="1" s="1"/>
  <c r="E35" i="1"/>
  <c r="H35" i="1"/>
  <c r="E36" i="1"/>
  <c r="H36" i="1" s="1"/>
  <c r="D37" i="1"/>
  <c r="G37" i="1" l="1"/>
  <c r="F37" i="1"/>
  <c r="E32" i="1"/>
  <c r="H32" i="1" s="1"/>
  <c r="E22" i="1"/>
  <c r="H22" i="1" s="1"/>
  <c r="H23" i="1"/>
  <c r="E14" i="1"/>
  <c r="H14" i="1" s="1"/>
  <c r="H5" i="1"/>
  <c r="H37" i="1" s="1"/>
  <c r="E37" i="1" l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<sst xmlns="http://schemas.openxmlformats.org/spreadsheetml/2006/main" count="45" uniqueCount="45">
  <si>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emisor”.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</si>
  <si>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</si>
  <si>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</si>
  <si>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</si>
  <si>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</si>
  <si>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</si>
  <si>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</si>
  <si>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</si>
  <si>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</si>
  <si>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</si>
  <si>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</si>
  <si>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</si>
  <si>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</si>
  <si>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</si>
  <si>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</si>
  <si>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</si>
  <si>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</si>
  <si>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</si>
  <si>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</si>
  <si>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</si>
  <si>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</si>
  <si>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</si>
  <si>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</si>
  <si>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</si>
  <si>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</si>
  <si>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</si>
  <si>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</si>
  <si>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</si>
  <si>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</si>
  <si>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</si>
  <si>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</si>
  <si>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</si>
  <si>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</si>
  <si>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</si>
  <si>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</si>
  <si>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</si>
  <si>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</si>
  <si>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</si>
  <si>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</si>
  <si>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</si>
  <si>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</si>
  <si>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</si>
  <si>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</si>
  <si>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</si>
  <si>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Estados Financieros 2021
Instituto Tecnológico Superior de Irapuato
Estado Analítico del Ejercicio del Presupuesto de Egresos
Clasificación Funcional (Finalidad y Función)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</si>
</sst>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41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2" borderId="0" xfId="1" applyFont="1" applyFill="1" applyAlignment="1">
      <alignment vertical="center"/>
    </xf>
    <xf numFmtId="3" fontId="2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5" fillId="2" borderId="1" xfId="2" applyNumberFormat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3" xfId="1" applyFont="1" applyFill="1" applyBorder="1" applyAlignment="1">
      <alignment horizontal="left" vertical="center"/>
    </xf>
    <xf numFmtId="3" fontId="2" fillId="2" borderId="4" xfId="2" applyNumberFormat="1" applyFont="1" applyFill="1" applyBorder="1" applyAlignment="1">
      <alignment vertical="center"/>
    </xf>
    <xf numFmtId="4" fontId="6" fillId="0" borderId="4" xfId="0" applyNumberFormat="1" applyFont="1" applyFill="1" applyBorder="1" applyProtection="1">
      <protection locked="0"/>
    </xf>
    <xf numFmtId="0" fontId="2" fillId="2" borderId="5" xfId="1" applyFont="1" applyFill="1" applyBorder="1" applyAlignment="1">
      <alignment horizontal="justify" vertical="center"/>
    </xf>
    <xf numFmtId="0" fontId="7" fillId="2" borderId="6" xfId="1" applyFont="1" applyFill="1" applyBorder="1" applyAlignment="1">
      <alignment horizontal="left" vertical="center"/>
    </xf>
    <xf numFmtId="3" fontId="5" fillId="2" borderId="4" xfId="2" applyNumberFormat="1" applyFont="1" applyFill="1" applyBorder="1" applyAlignment="1">
      <alignment vertical="center"/>
    </xf>
    <xf numFmtId="4" fontId="8" fillId="0" borderId="4" xfId="0" applyNumberFormat="1" applyFont="1" applyFill="1" applyBorder="1" applyProtection="1">
      <protection locked="0"/>
    </xf>
    <xf numFmtId="0" fontId="5" fillId="2" borderId="5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10" fillId="3" borderId="1" xfId="3" applyNumberFormat="1" applyFont="1" applyFill="1" applyBorder="1" applyAlignment="1">
      <alignment horizontal="center" vertical="center" wrapText="1"/>
    </xf>
    <xf numFmtId="0" fontId="10" fillId="3" borderId="7" xfId="3" applyFont="1" applyFill="1" applyBorder="1" applyAlignment="1">
      <alignment horizontal="center" vertical="center"/>
    </xf>
    <xf numFmtId="0" fontId="10" fillId="3" borderId="8" xfId="3" applyFont="1" applyFill="1" applyBorder="1" applyAlignment="1">
      <alignment horizontal="center" vertical="center"/>
    </xf>
    <xf numFmtId="4" fontId="10" fillId="3" borderId="9" xfId="3" applyNumberFormat="1" applyFont="1" applyFill="1" applyBorder="1" applyAlignment="1">
      <alignment horizontal="center" vertical="center" wrapText="1"/>
    </xf>
    <xf numFmtId="4" fontId="10" fillId="3" borderId="1" xfId="3" applyNumberFormat="1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4" fontId="10" fillId="3" borderId="10" xfId="3" applyNumberFormat="1" applyFont="1" applyFill="1" applyBorder="1" applyAlignment="1">
      <alignment horizontal="center" vertical="center" wrapText="1"/>
    </xf>
    <xf numFmtId="0" fontId="10" fillId="3" borderId="2" xfId="3" applyFont="1" applyFill="1" applyBorder="1" applyAlignment="1" applyProtection="1">
      <alignment horizontal="center" vertical="center" wrapText="1"/>
      <protection locked="0"/>
    </xf>
    <xf numFmtId="0" fontId="10" fillId="3" borderId="11" xfId="3" applyFont="1" applyFill="1" applyBorder="1" applyAlignment="1" applyProtection="1">
      <alignment horizontal="center" vertical="center" wrapText="1"/>
      <protection locked="0"/>
    </xf>
    <xf numFmtId="0" fontId="10" fillId="3" borderId="3" xfId="3" applyFont="1" applyFill="1" applyBorder="1" applyAlignment="1" applyProtection="1">
      <alignment horizontal="center" vertical="center" wrapText="1"/>
      <protection locked="0"/>
    </xf>
    <xf numFmtId="0" fontId="10" fillId="3" borderId="12" xfId="3" applyFont="1" applyFill="1" applyBorder="1" applyAlignment="1">
      <alignment horizontal="center" vertical="center"/>
    </xf>
    <xf numFmtId="0" fontId="10" fillId="3" borderId="13" xfId="3" applyFont="1" applyFill="1" applyBorder="1" applyAlignment="1">
      <alignment horizontal="center" vertical="center"/>
    </xf>
  </cellXfs>
  <cellStyles count="4">
    <cellStyle name="Millares 10 2" xfId="2"/>
    <cellStyle name="Normal" xfId="0" builtinId="0"/>
    <cellStyle name="Normal 2 3 3 2" xfId="1"/>
    <cellStyle name="Normal 3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A%202021%20ITESI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EN"/>
      <sheetName val="ID"/>
      <sheetName val="INFORMACION PROGRAMATICA"/>
      <sheetName val="GCP"/>
      <sheetName val="PYPI"/>
      <sheetName val="IR 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="90" zoomScaleNormal="90" workbookViewId="0">
      <selection sqref="A1:H1"/>
    </sheetView>
  </sheetViews>
  <sheetFormatPr baseColWidth="10" defaultRowHeight="12" x14ac:dyDescent="0.2"/>
  <cols>
    <col min="1" max="1" width="5.33203125" style="2" customWidth="1"/>
    <col min="2" max="2" width="72.6640625" style="1" customWidth="1"/>
    <col min="3" max="3" width="21.6640625" style="1" bestFit="1" customWidth="1"/>
    <col min="4" max="4" width="18" style="1" customWidth="1"/>
    <col min="5" max="5" width="21.6640625" style="1" bestFit="1" customWidth="1"/>
    <col min="6" max="6" width="21.33203125" style="1" bestFit="1" customWidth="1"/>
    <col min="7" max="8" width="21.6640625" style="1" bestFit="1" customWidth="1"/>
    <col min="9" max="16384" width="12" style="1"/>
  </cols>
  <sheetData>
    <row r="1" spans="1:8" ht="67.5" customHeight="1" x14ac:dyDescent="0.2">
      <c r="A1" s="29" t="s">
        <v>44</v>
      </c>
      <c r="B1" s="28"/>
      <c r="C1" s="28"/>
      <c r="D1" s="28"/>
      <c r="E1" s="28"/>
      <c r="F1" s="28"/>
      <c r="G1" s="28"/>
      <c r="H1" s="27"/>
    </row>
    <row r="2" spans="1:8" ht="12.75" x14ac:dyDescent="0.2">
      <c r="A2" s="31" t="s">
        <v>43</v>
      </c>
      <c r="B2" s="30"/>
      <c r="C2" s="29" t="s">
        <v>42</v>
      </c>
      <c r="D2" s="28"/>
      <c r="E2" s="28"/>
      <c r="F2" s="28"/>
      <c r="G2" s="27"/>
      <c r="H2" s="26" t="s">
        <v>41</v>
      </c>
    </row>
    <row r="3" spans="1:8" ht="30" customHeight="1" x14ac:dyDescent="0.2">
      <c r="A3" s="25"/>
      <c r="B3" s="24"/>
      <c r="C3" s="23" t="s">
        <v>40</v>
      </c>
      <c r="D3" s="23" t="s">
        <v>39</v>
      </c>
      <c r="E3" s="23" t="s">
        <v>38</v>
      </c>
      <c r="F3" s="23" t="s">
        <v>37</v>
      </c>
      <c r="G3" s="23" t="s">
        <v>36</v>
      </c>
      <c r="H3" s="22"/>
    </row>
    <row r="4" spans="1:8" ht="12.75" x14ac:dyDescent="0.2">
      <c r="A4" s="21"/>
      <c r="B4" s="20"/>
      <c r="C4" s="19">
        <v>1</v>
      </c>
      <c r="D4" s="19">
        <v>2</v>
      </c>
      <c r="E4" s="19" t="s">
        <v>35</v>
      </c>
      <c r="F4" s="19">
        <v>4</v>
      </c>
      <c r="G4" s="19">
        <v>5</v>
      </c>
      <c r="H4" s="19" t="s">
        <v>34</v>
      </c>
    </row>
    <row r="5" spans="1:8" s="7" customFormat="1" ht="12.95" customHeight="1" x14ac:dyDescent="0.2">
      <c r="A5" s="18" t="s">
        <v>33</v>
      </c>
      <c r="B5" s="17"/>
      <c r="C5" s="15">
        <f>SUM(C6:C13)</f>
        <v>702869.38</v>
      </c>
      <c r="D5" s="15">
        <f>SUM(D6:D13)</f>
        <v>0</v>
      </c>
      <c r="E5" s="15">
        <f>+C5+D5</f>
        <v>702869.38</v>
      </c>
      <c r="F5" s="15">
        <f>SUM(F6:F13)</f>
        <v>171140.24</v>
      </c>
      <c r="G5" s="15">
        <f>SUM(G6:G13)</f>
        <v>171140.24</v>
      </c>
      <c r="H5" s="15">
        <f>E5-F5</f>
        <v>531729.14</v>
      </c>
    </row>
    <row r="6" spans="1:8" ht="12.95" customHeight="1" x14ac:dyDescent="0.2">
      <c r="A6" s="14">
        <v>11</v>
      </c>
      <c r="B6" s="13" t="s">
        <v>32</v>
      </c>
      <c r="C6" s="12">
        <v>0</v>
      </c>
      <c r="D6" s="12">
        <v>0</v>
      </c>
      <c r="E6" s="11">
        <f>+C6+D6</f>
        <v>0</v>
      </c>
      <c r="F6" s="12">
        <v>0</v>
      </c>
      <c r="G6" s="12">
        <v>0</v>
      </c>
      <c r="H6" s="11">
        <f>+E6-F6</f>
        <v>0</v>
      </c>
    </row>
    <row r="7" spans="1:8" ht="12.95" customHeight="1" x14ac:dyDescent="0.2">
      <c r="A7" s="14">
        <v>12</v>
      </c>
      <c r="B7" s="13" t="s">
        <v>31</v>
      </c>
      <c r="C7" s="12">
        <v>0</v>
      </c>
      <c r="D7" s="12">
        <v>0</v>
      </c>
      <c r="E7" s="11">
        <f>+C7+D7</f>
        <v>0</v>
      </c>
      <c r="F7" s="12">
        <v>0</v>
      </c>
      <c r="G7" s="12">
        <v>0</v>
      </c>
      <c r="H7" s="11">
        <f>+E7-F7</f>
        <v>0</v>
      </c>
    </row>
    <row r="8" spans="1:8" ht="12.95" customHeight="1" x14ac:dyDescent="0.2">
      <c r="A8" s="14">
        <v>13</v>
      </c>
      <c r="B8" s="13" t="s">
        <v>30</v>
      </c>
      <c r="C8" s="12">
        <v>702869.38</v>
      </c>
      <c r="D8" s="12">
        <v>0</v>
      </c>
      <c r="E8" s="11">
        <f>+C8+D8</f>
        <v>702869.38</v>
      </c>
      <c r="F8" s="12">
        <v>171140.24</v>
      </c>
      <c r="G8" s="12">
        <v>171140.24</v>
      </c>
      <c r="H8" s="11">
        <f>+E8-F8</f>
        <v>531729.14</v>
      </c>
    </row>
    <row r="9" spans="1:8" ht="12.95" customHeight="1" x14ac:dyDescent="0.2">
      <c r="A9" s="14">
        <v>14</v>
      </c>
      <c r="B9" s="13" t="s">
        <v>29</v>
      </c>
      <c r="C9" s="12">
        <v>0</v>
      </c>
      <c r="D9" s="12">
        <v>0</v>
      </c>
      <c r="E9" s="11">
        <f>+C9+D9</f>
        <v>0</v>
      </c>
      <c r="F9" s="12">
        <v>0</v>
      </c>
      <c r="G9" s="12">
        <v>0</v>
      </c>
      <c r="H9" s="11">
        <f>+E9-F9</f>
        <v>0</v>
      </c>
    </row>
    <row r="10" spans="1:8" ht="12.95" customHeight="1" x14ac:dyDescent="0.2">
      <c r="A10" s="14">
        <v>15</v>
      </c>
      <c r="B10" s="13" t="s">
        <v>28</v>
      </c>
      <c r="C10" s="12">
        <v>0</v>
      </c>
      <c r="D10" s="12">
        <v>0</v>
      </c>
      <c r="E10" s="11">
        <f>+C10+D10</f>
        <v>0</v>
      </c>
      <c r="F10" s="12">
        <v>0</v>
      </c>
      <c r="G10" s="12">
        <v>0</v>
      </c>
      <c r="H10" s="11">
        <f>+E10-F10</f>
        <v>0</v>
      </c>
    </row>
    <row r="11" spans="1:8" ht="12.95" customHeight="1" x14ac:dyDescent="0.2">
      <c r="A11" s="14">
        <v>16</v>
      </c>
      <c r="B11" s="13" t="s">
        <v>27</v>
      </c>
      <c r="C11" s="12">
        <v>0</v>
      </c>
      <c r="D11" s="12">
        <v>0</v>
      </c>
      <c r="E11" s="11">
        <f>+C11+D11</f>
        <v>0</v>
      </c>
      <c r="F11" s="12">
        <v>0</v>
      </c>
      <c r="G11" s="12">
        <v>0</v>
      </c>
      <c r="H11" s="11">
        <f>+E11-F11</f>
        <v>0</v>
      </c>
    </row>
    <row r="12" spans="1:8" ht="12.95" customHeight="1" x14ac:dyDescent="0.2">
      <c r="A12" s="14">
        <v>17</v>
      </c>
      <c r="B12" s="13" t="s">
        <v>26</v>
      </c>
      <c r="C12" s="12">
        <v>0</v>
      </c>
      <c r="D12" s="12">
        <v>0</v>
      </c>
      <c r="E12" s="11">
        <f>+C12+D12</f>
        <v>0</v>
      </c>
      <c r="F12" s="12">
        <v>0</v>
      </c>
      <c r="G12" s="12">
        <v>0</v>
      </c>
      <c r="H12" s="11">
        <f>+E12-F12</f>
        <v>0</v>
      </c>
    </row>
    <row r="13" spans="1:8" ht="12.95" customHeight="1" x14ac:dyDescent="0.2">
      <c r="A13" s="14">
        <v>18</v>
      </c>
      <c r="B13" s="13" t="s">
        <v>25</v>
      </c>
      <c r="C13" s="12">
        <v>0</v>
      </c>
      <c r="D13" s="12">
        <v>0</v>
      </c>
      <c r="E13" s="11">
        <f>+C13+D13</f>
        <v>0</v>
      </c>
      <c r="F13" s="12">
        <v>0</v>
      </c>
      <c r="G13" s="12">
        <v>0</v>
      </c>
      <c r="H13" s="11">
        <f>+E13-F13</f>
        <v>0</v>
      </c>
    </row>
    <row r="14" spans="1:8" s="7" customFormat="1" ht="12.95" customHeight="1" x14ac:dyDescent="0.2">
      <c r="A14" s="18" t="s">
        <v>24</v>
      </c>
      <c r="B14" s="17"/>
      <c r="C14" s="15">
        <f>SUM(C15:C21)</f>
        <v>132743503.59999999</v>
      </c>
      <c r="D14" s="15">
        <f>SUM(D15:D21)</f>
        <v>86294776.189999998</v>
      </c>
      <c r="E14" s="15">
        <f>+C14+D14</f>
        <v>219038279.78999999</v>
      </c>
      <c r="F14" s="15">
        <f>SUM(F15:F21)</f>
        <v>42601966.259999998</v>
      </c>
      <c r="G14" s="15">
        <f>SUM(G15:G21)</f>
        <v>42601966.259999998</v>
      </c>
      <c r="H14" s="15">
        <f>+E14-F14</f>
        <v>176436313.53</v>
      </c>
    </row>
    <row r="15" spans="1:8" ht="12.95" customHeight="1" x14ac:dyDescent="0.2">
      <c r="A15" s="14">
        <v>21</v>
      </c>
      <c r="B15" s="13" t="s">
        <v>23</v>
      </c>
      <c r="C15" s="12">
        <v>0</v>
      </c>
      <c r="D15" s="12">
        <v>0</v>
      </c>
      <c r="E15" s="11">
        <f>+C15+D15</f>
        <v>0</v>
      </c>
      <c r="F15" s="12">
        <v>0</v>
      </c>
      <c r="G15" s="12">
        <v>0</v>
      </c>
      <c r="H15" s="11">
        <f>+E15-F15</f>
        <v>0</v>
      </c>
    </row>
    <row r="16" spans="1:8" ht="12.95" customHeight="1" x14ac:dyDescent="0.2">
      <c r="A16" s="14">
        <v>22</v>
      </c>
      <c r="B16" s="13" t="s">
        <v>22</v>
      </c>
      <c r="C16" s="12">
        <v>0</v>
      </c>
      <c r="D16" s="12">
        <v>0</v>
      </c>
      <c r="E16" s="11">
        <f>+C16+D16</f>
        <v>0</v>
      </c>
      <c r="F16" s="12">
        <v>0</v>
      </c>
      <c r="G16" s="12">
        <v>0</v>
      </c>
      <c r="H16" s="11">
        <f>+E16-F16</f>
        <v>0</v>
      </c>
    </row>
    <row r="17" spans="1:8" ht="12.95" customHeight="1" x14ac:dyDescent="0.2">
      <c r="A17" s="14">
        <v>23</v>
      </c>
      <c r="B17" s="13" t="s">
        <v>21</v>
      </c>
      <c r="C17" s="12">
        <v>0</v>
      </c>
      <c r="D17" s="12">
        <v>0</v>
      </c>
      <c r="E17" s="11">
        <f>+C17+D17</f>
        <v>0</v>
      </c>
      <c r="F17" s="12">
        <v>0</v>
      </c>
      <c r="G17" s="12">
        <v>0</v>
      </c>
      <c r="H17" s="11">
        <f>+E17-F17</f>
        <v>0</v>
      </c>
    </row>
    <row r="18" spans="1:8" ht="12.95" customHeight="1" x14ac:dyDescent="0.2">
      <c r="A18" s="14">
        <v>24</v>
      </c>
      <c r="B18" s="13" t="s">
        <v>20</v>
      </c>
      <c r="C18" s="12">
        <v>0</v>
      </c>
      <c r="D18" s="12">
        <v>0</v>
      </c>
      <c r="E18" s="11">
        <f>+C18+D18</f>
        <v>0</v>
      </c>
      <c r="F18" s="12">
        <v>0</v>
      </c>
      <c r="G18" s="12">
        <v>0</v>
      </c>
      <c r="H18" s="11">
        <f>+E18-F18</f>
        <v>0</v>
      </c>
    </row>
    <row r="19" spans="1:8" ht="12.95" customHeight="1" x14ac:dyDescent="0.2">
      <c r="A19" s="14">
        <v>25</v>
      </c>
      <c r="B19" s="13" t="s">
        <v>19</v>
      </c>
      <c r="C19" s="12">
        <v>132743503.59999999</v>
      </c>
      <c r="D19" s="12">
        <v>86294776.189999998</v>
      </c>
      <c r="E19" s="11">
        <f>+C19+D19</f>
        <v>219038279.78999999</v>
      </c>
      <c r="F19" s="12">
        <v>42601966.259999998</v>
      </c>
      <c r="G19" s="12">
        <v>42601966.259999998</v>
      </c>
      <c r="H19" s="11">
        <f>+E19-F19</f>
        <v>176436313.53</v>
      </c>
    </row>
    <row r="20" spans="1:8" ht="12.95" customHeight="1" x14ac:dyDescent="0.2">
      <c r="A20" s="14">
        <v>26</v>
      </c>
      <c r="B20" s="13" t="s">
        <v>18</v>
      </c>
      <c r="C20" s="12">
        <v>0</v>
      </c>
      <c r="D20" s="12">
        <v>0</v>
      </c>
      <c r="E20" s="11">
        <f>+C20+D20</f>
        <v>0</v>
      </c>
      <c r="F20" s="12">
        <v>0</v>
      </c>
      <c r="G20" s="12">
        <v>0</v>
      </c>
      <c r="H20" s="11">
        <f>+E20-F20</f>
        <v>0</v>
      </c>
    </row>
    <row r="21" spans="1:8" ht="12.95" customHeight="1" x14ac:dyDescent="0.2">
      <c r="A21" s="14">
        <v>27</v>
      </c>
      <c r="B21" s="13" t="s">
        <v>17</v>
      </c>
      <c r="C21" s="12">
        <v>0</v>
      </c>
      <c r="D21" s="12">
        <v>0</v>
      </c>
      <c r="E21" s="11">
        <f>+C21+D21</f>
        <v>0</v>
      </c>
      <c r="F21" s="12">
        <v>0</v>
      </c>
      <c r="G21" s="12">
        <v>0</v>
      </c>
      <c r="H21" s="11">
        <f>+E21-F21</f>
        <v>0</v>
      </c>
    </row>
    <row r="22" spans="1:8" s="7" customFormat="1" ht="12.95" customHeight="1" x14ac:dyDescent="0.2">
      <c r="A22" s="18" t="s">
        <v>16</v>
      </c>
      <c r="B22" s="17"/>
      <c r="C22" s="16">
        <f>SUM(C23:C31)</f>
        <v>0</v>
      </c>
      <c r="D22" s="16">
        <f>SUM(D23:D31)</f>
        <v>0</v>
      </c>
      <c r="E22" s="15">
        <f>+E23+E24+E25+E26+E27+E28+E29+E30+E31</f>
        <v>0</v>
      </c>
      <c r="F22" s="16">
        <f>SUM(F23:F31)</f>
        <v>0</v>
      </c>
      <c r="G22" s="16">
        <f>SUM(G23:G31)</f>
        <v>0</v>
      </c>
      <c r="H22" s="15">
        <f>+E22-F22</f>
        <v>0</v>
      </c>
    </row>
    <row r="23" spans="1:8" ht="12.95" customHeight="1" x14ac:dyDescent="0.2">
      <c r="A23" s="14">
        <v>31</v>
      </c>
      <c r="B23" s="13" t="s">
        <v>15</v>
      </c>
      <c r="C23" s="12">
        <v>0</v>
      </c>
      <c r="D23" s="12">
        <v>0</v>
      </c>
      <c r="E23" s="11">
        <f>+C23+D23</f>
        <v>0</v>
      </c>
      <c r="F23" s="12">
        <v>0</v>
      </c>
      <c r="G23" s="12">
        <v>0</v>
      </c>
      <c r="H23" s="11">
        <f>+E23-F23</f>
        <v>0</v>
      </c>
    </row>
    <row r="24" spans="1:8" ht="12.95" customHeight="1" x14ac:dyDescent="0.2">
      <c r="A24" s="14">
        <v>32</v>
      </c>
      <c r="B24" s="13" t="s">
        <v>14</v>
      </c>
      <c r="C24" s="12">
        <v>0</v>
      </c>
      <c r="D24" s="12">
        <v>0</v>
      </c>
      <c r="E24" s="11">
        <f>+C24+D24</f>
        <v>0</v>
      </c>
      <c r="F24" s="12">
        <v>0</v>
      </c>
      <c r="G24" s="12">
        <v>0</v>
      </c>
      <c r="H24" s="11">
        <f>+E24-F24</f>
        <v>0</v>
      </c>
    </row>
    <row r="25" spans="1:8" ht="12.95" customHeight="1" x14ac:dyDescent="0.2">
      <c r="A25" s="14">
        <v>33</v>
      </c>
      <c r="B25" s="13" t="s">
        <v>13</v>
      </c>
      <c r="C25" s="12">
        <v>0</v>
      </c>
      <c r="D25" s="12">
        <v>0</v>
      </c>
      <c r="E25" s="11">
        <f>+C25+D25</f>
        <v>0</v>
      </c>
      <c r="F25" s="12">
        <v>0</v>
      </c>
      <c r="G25" s="12">
        <v>0</v>
      </c>
      <c r="H25" s="11">
        <f>+E25-F25</f>
        <v>0</v>
      </c>
    </row>
    <row r="26" spans="1:8" ht="12.95" customHeight="1" x14ac:dyDescent="0.2">
      <c r="A26" s="14">
        <v>34</v>
      </c>
      <c r="B26" s="13" t="s">
        <v>12</v>
      </c>
      <c r="C26" s="12">
        <v>0</v>
      </c>
      <c r="D26" s="12">
        <v>0</v>
      </c>
      <c r="E26" s="11">
        <f>+C26+D26</f>
        <v>0</v>
      </c>
      <c r="F26" s="12">
        <v>0</v>
      </c>
      <c r="G26" s="12">
        <v>0</v>
      </c>
      <c r="H26" s="11">
        <f>+E26-F26</f>
        <v>0</v>
      </c>
    </row>
    <row r="27" spans="1:8" ht="12.95" customHeight="1" x14ac:dyDescent="0.2">
      <c r="A27" s="14">
        <v>35</v>
      </c>
      <c r="B27" s="13" t="s">
        <v>11</v>
      </c>
      <c r="C27" s="12">
        <v>0</v>
      </c>
      <c r="D27" s="12">
        <v>0</v>
      </c>
      <c r="E27" s="11">
        <f>+C27+D27</f>
        <v>0</v>
      </c>
      <c r="F27" s="12">
        <v>0</v>
      </c>
      <c r="G27" s="12">
        <v>0</v>
      </c>
      <c r="H27" s="11">
        <f>+E27-F27</f>
        <v>0</v>
      </c>
    </row>
    <row r="28" spans="1:8" ht="12.95" customHeight="1" x14ac:dyDescent="0.2">
      <c r="A28" s="14">
        <v>36</v>
      </c>
      <c r="B28" s="13" t="s">
        <v>10</v>
      </c>
      <c r="C28" s="12">
        <v>0</v>
      </c>
      <c r="D28" s="12">
        <v>0</v>
      </c>
      <c r="E28" s="11">
        <f>+C28+D28</f>
        <v>0</v>
      </c>
      <c r="F28" s="12">
        <v>0</v>
      </c>
      <c r="G28" s="12">
        <v>0</v>
      </c>
      <c r="H28" s="11">
        <f>+E28-F28</f>
        <v>0</v>
      </c>
    </row>
    <row r="29" spans="1:8" ht="12.95" customHeight="1" x14ac:dyDescent="0.2">
      <c r="A29" s="14">
        <v>37</v>
      </c>
      <c r="B29" s="13" t="s">
        <v>9</v>
      </c>
      <c r="C29" s="12">
        <v>0</v>
      </c>
      <c r="D29" s="12">
        <v>0</v>
      </c>
      <c r="E29" s="11">
        <f>+C29+D29</f>
        <v>0</v>
      </c>
      <c r="F29" s="12">
        <v>0</v>
      </c>
      <c r="G29" s="12">
        <v>0</v>
      </c>
      <c r="H29" s="11">
        <f>+E29-F29</f>
        <v>0</v>
      </c>
    </row>
    <row r="30" spans="1:8" ht="12.95" customHeight="1" x14ac:dyDescent="0.2">
      <c r="A30" s="14">
        <v>38</v>
      </c>
      <c r="B30" s="13" t="s">
        <v>8</v>
      </c>
      <c r="C30" s="12">
        <v>0</v>
      </c>
      <c r="D30" s="12">
        <v>0</v>
      </c>
      <c r="E30" s="11">
        <f>+C30+D30</f>
        <v>0</v>
      </c>
      <c r="F30" s="12">
        <v>0</v>
      </c>
      <c r="G30" s="12">
        <v>0</v>
      </c>
      <c r="H30" s="11">
        <f>+E30-F30</f>
        <v>0</v>
      </c>
    </row>
    <row r="31" spans="1:8" ht="12.95" customHeight="1" x14ac:dyDescent="0.2">
      <c r="A31" s="14">
        <v>39</v>
      </c>
      <c r="B31" s="13" t="s">
        <v>7</v>
      </c>
      <c r="C31" s="12">
        <v>0</v>
      </c>
      <c r="D31" s="12">
        <v>0</v>
      </c>
      <c r="E31" s="11">
        <f>+C31+D31</f>
        <v>0</v>
      </c>
      <c r="F31" s="12">
        <v>0</v>
      </c>
      <c r="G31" s="12">
        <v>0</v>
      </c>
      <c r="H31" s="11">
        <f>+E31-F31</f>
        <v>0</v>
      </c>
    </row>
    <row r="32" spans="1:8" s="7" customFormat="1" ht="12.95" customHeight="1" x14ac:dyDescent="0.2">
      <c r="A32" s="18" t="s">
        <v>6</v>
      </c>
      <c r="B32" s="17"/>
      <c r="C32" s="16">
        <f>SUM(C33:C36)</f>
        <v>0</v>
      </c>
      <c r="D32" s="16">
        <f>SUM(D33:D36)</f>
        <v>0</v>
      </c>
      <c r="E32" s="15">
        <f>+C32+D32</f>
        <v>0</v>
      </c>
      <c r="F32" s="16">
        <f>SUM(F33:F36)</f>
        <v>0</v>
      </c>
      <c r="G32" s="16">
        <f>SUM(G33:G36)</f>
        <v>0</v>
      </c>
      <c r="H32" s="15">
        <f>+E32-F32</f>
        <v>0</v>
      </c>
    </row>
    <row r="33" spans="1:8" ht="12.95" customHeight="1" x14ac:dyDescent="0.2">
      <c r="A33" s="14">
        <v>41</v>
      </c>
      <c r="B33" s="13" t="s">
        <v>5</v>
      </c>
      <c r="C33" s="12">
        <v>0</v>
      </c>
      <c r="D33" s="12">
        <v>0</v>
      </c>
      <c r="E33" s="11">
        <f>+C33+D33</f>
        <v>0</v>
      </c>
      <c r="F33" s="12">
        <v>0</v>
      </c>
      <c r="G33" s="12">
        <v>0</v>
      </c>
      <c r="H33" s="11">
        <f>+E33-F33</f>
        <v>0</v>
      </c>
    </row>
    <row r="34" spans="1:8" ht="27" customHeight="1" x14ac:dyDescent="0.2">
      <c r="A34" s="14">
        <v>42</v>
      </c>
      <c r="B34" s="13" t="s">
        <v>4</v>
      </c>
      <c r="C34" s="12">
        <v>0</v>
      </c>
      <c r="D34" s="12">
        <v>0</v>
      </c>
      <c r="E34" s="11">
        <f>+C34+D34</f>
        <v>0</v>
      </c>
      <c r="F34" s="12">
        <v>0</v>
      </c>
      <c r="G34" s="12">
        <v>0</v>
      </c>
      <c r="H34" s="11">
        <f>+E34-F34</f>
        <v>0</v>
      </c>
    </row>
    <row r="35" spans="1:8" ht="12.95" customHeight="1" x14ac:dyDescent="0.2">
      <c r="A35" s="14">
        <v>43</v>
      </c>
      <c r="B35" s="13" t="s">
        <v>3</v>
      </c>
      <c r="C35" s="12">
        <v>0</v>
      </c>
      <c r="D35" s="12">
        <v>0</v>
      </c>
      <c r="E35" s="11">
        <f>+C35+D35</f>
        <v>0</v>
      </c>
      <c r="F35" s="12">
        <v>0</v>
      </c>
      <c r="G35" s="12">
        <v>0</v>
      </c>
      <c r="H35" s="11">
        <f>+E35-F35</f>
        <v>0</v>
      </c>
    </row>
    <row r="36" spans="1:8" ht="12.95" customHeight="1" x14ac:dyDescent="0.2">
      <c r="A36" s="14">
        <v>44</v>
      </c>
      <c r="B36" s="13" t="s">
        <v>2</v>
      </c>
      <c r="C36" s="12">
        <v>0</v>
      </c>
      <c r="D36" s="12">
        <v>0</v>
      </c>
      <c r="E36" s="11">
        <f>+C36+D36</f>
        <v>0</v>
      </c>
      <c r="F36" s="12">
        <v>0</v>
      </c>
      <c r="G36" s="12">
        <v>0</v>
      </c>
      <c r="H36" s="11">
        <f>+E36-F36</f>
        <v>0</v>
      </c>
    </row>
    <row r="37" spans="1:8" s="7" customFormat="1" x14ac:dyDescent="0.2">
      <c r="A37" s="10"/>
      <c r="B37" s="9" t="s">
        <v>1</v>
      </c>
      <c r="C37" s="8">
        <f>+C5+C14+C22+C32</f>
        <v>133446372.97999999</v>
      </c>
      <c r="D37" s="8">
        <f>+D5+D14+D22+D32</f>
        <v>86294776.189999998</v>
      </c>
      <c r="E37" s="8">
        <f>+E5+E14+E22+E32</f>
        <v>219741149.16999999</v>
      </c>
      <c r="F37" s="8">
        <f>+F5+F14+F22+F32</f>
        <v>42773106.5</v>
      </c>
      <c r="G37" s="8">
        <f>+G5+G14+G22+G32</f>
        <v>42773106.5</v>
      </c>
      <c r="H37" s="8">
        <f>+H5+H14+H22+H32</f>
        <v>176968042.66999999</v>
      </c>
    </row>
    <row r="38" spans="1:8" x14ac:dyDescent="0.2">
      <c r="A38" s="2" t="s">
        <v>0</v>
      </c>
      <c r="C38" s="6"/>
      <c r="D38" s="6"/>
      <c r="E38" s="6"/>
      <c r="F38" s="6"/>
      <c r="G38" s="6"/>
      <c r="H38" s="6"/>
    </row>
    <row r="39" spans="1:8" ht="12.75" x14ac:dyDescent="0.2">
      <c r="A39" s="5"/>
      <c r="C39" s="4"/>
      <c r="D39" s="4"/>
      <c r="E39" s="4"/>
      <c r="F39" s="4"/>
      <c r="G39" s="4"/>
      <c r="H39" s="4"/>
    </row>
    <row r="40" spans="1:8" x14ac:dyDescent="0.2">
      <c r="C40" s="3"/>
      <c r="D40" s="3"/>
      <c r="E40" s="3"/>
      <c r="F40" s="3"/>
      <c r="G40" s="3"/>
      <c r="H40" s="3"/>
    </row>
  </sheetData>
  <mergeCells count="8">
    <mergeCell ref="A22:B22"/>
    <mergeCell ref="A32:B32"/>
    <mergeCell ref="A1:H1"/>
    <mergeCell ref="A2:B4"/>
    <mergeCell ref="C2:G2"/>
    <mergeCell ref="H2:H3"/>
    <mergeCell ref="A5:B5"/>
    <mergeCell ref="A14:B14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2021-04-16T21:53:57Z</cp:lastPrinted>
  <dcterms:created xsi:type="dcterms:W3CDTF">2021-04-16T21:52:34Z</dcterms:created>
  <dcterms:modified xsi:type="dcterms:W3CDTF">2021-04-16T21:54:04Z</dcterms:modified>
</cp:coreProperties>
</file>