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3INFORMACION PROGRAMATICA\"/>
    </mc:Choice>
  </mc:AlternateContent>
  <bookViews>
    <workbookView xWindow="0" yWindow="0" windowWidth="24000" windowHeight="960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E6" i="1"/>
  <c r="F6" i="1"/>
  <c r="D7" i="1"/>
  <c r="G7" i="1" s="1"/>
  <c r="D8" i="1"/>
  <c r="G8" i="1" s="1"/>
  <c r="B9" i="1"/>
  <c r="C9" i="1"/>
  <c r="E9" i="1"/>
  <c r="F9" i="1"/>
  <c r="D10" i="1"/>
  <c r="D9" i="1" s="1"/>
  <c r="D11" i="1"/>
  <c r="G11" i="1" s="1"/>
  <c r="D12" i="1"/>
  <c r="G12" i="1" s="1"/>
  <c r="D13" i="1"/>
  <c r="G13" i="1" s="1"/>
  <c r="D14" i="1"/>
  <c r="G14" i="1" s="1"/>
  <c r="D15" i="1"/>
  <c r="G15" i="1"/>
  <c r="D16" i="1"/>
  <c r="G16" i="1" s="1"/>
  <c r="D17" i="1"/>
  <c r="G17" i="1"/>
  <c r="B18" i="1"/>
  <c r="C18" i="1"/>
  <c r="E18" i="1"/>
  <c r="F18" i="1"/>
  <c r="D19" i="1"/>
  <c r="D18" i="1" s="1"/>
  <c r="D20" i="1"/>
  <c r="G20" i="1" s="1"/>
  <c r="D21" i="1"/>
  <c r="G21" i="1"/>
  <c r="B22" i="1"/>
  <c r="C22" i="1"/>
  <c r="E22" i="1"/>
  <c r="F22" i="1"/>
  <c r="D23" i="1"/>
  <c r="G23" i="1" s="1"/>
  <c r="G22" i="1" s="1"/>
  <c r="D24" i="1"/>
  <c r="G24" i="1" s="1"/>
  <c r="B25" i="1"/>
  <c r="C25" i="1"/>
  <c r="E25" i="1"/>
  <c r="F25" i="1"/>
  <c r="D26" i="1"/>
  <c r="D27" i="1"/>
  <c r="G27" i="1" s="1"/>
  <c r="D28" i="1"/>
  <c r="G28" i="1" s="1"/>
  <c r="D29" i="1"/>
  <c r="G29" i="1" s="1"/>
  <c r="B30" i="1"/>
  <c r="C30" i="1"/>
  <c r="E30" i="1"/>
  <c r="F30" i="1"/>
  <c r="D31" i="1"/>
  <c r="D30" i="1" s="1"/>
  <c r="G31" i="1"/>
  <c r="G30" i="1" s="1"/>
  <c r="D32" i="1"/>
  <c r="G32" i="1" s="1"/>
  <c r="D33" i="1"/>
  <c r="G33" i="1"/>
  <c r="D34" i="1"/>
  <c r="G34" i="1" s="1"/>
  <c r="C35" i="1"/>
  <c r="E35" i="1" l="1"/>
  <c r="B35" i="1"/>
  <c r="D25" i="1"/>
  <c r="F35" i="1"/>
  <c r="D22" i="1"/>
  <c r="G19" i="1"/>
  <c r="G18" i="1" s="1"/>
  <c r="D6" i="1"/>
  <c r="G6" i="1"/>
  <c r="D35" i="1"/>
  <c r="G26" i="1"/>
  <c r="G25" i="1" s="1"/>
  <c r="G10" i="1"/>
  <c r="G9" i="1" s="1"/>
  <c r="G35" i="1" l="1"/>
</calcChain>
</file>

<file path=xl/sharedStrings.xml><?xml version="1.0" encoding="utf-8"?>
<sst xmlns="http://schemas.openxmlformats.org/spreadsheetml/2006/main" count="64" uniqueCount="64">
  <si>
    <t>“Bajo protesta de decir verdad declaramos que los Estados Financieros y sus notas, son razonablemente correctos y son responsabilidad del emisor”</t>
  </si>
  <si>
    <t>H</t>
  </si>
  <si>
    <t>Adeudos de Ejercicios Fiscales Anteriores</t>
  </si>
  <si>
    <t>D</t>
  </si>
  <si>
    <t>Costo Financiero, Deuda o Apoyos a Deudores y Ahorradores de la Banca</t>
  </si>
  <si>
    <t>C</t>
  </si>
  <si>
    <t>Participaciones a Entidades Federativas y Municipios</t>
  </si>
  <si>
    <t>I</t>
  </si>
  <si>
    <t>Gasto Federalizado</t>
  </si>
  <si>
    <t>Programas de Gasto Federalizado (Gobierno Federal)</t>
  </si>
  <si>
    <t>Z</t>
  </si>
  <si>
    <t>Aportaciones a fondos de inversión y reestructura de pensiones</t>
  </si>
  <si>
    <t>Y</t>
  </si>
  <si>
    <t>Aportaciones a fondos de estabilización</t>
  </si>
  <si>
    <t>T</t>
  </si>
  <si>
    <t>Aportaciones a la seguridad social</t>
  </si>
  <si>
    <t>J</t>
  </si>
  <si>
    <t>Pensiones y jubilaciones</t>
  </si>
  <si>
    <t>Obligaciones</t>
  </si>
  <si>
    <t>N</t>
  </si>
  <si>
    <t>Desastres Naturales</t>
  </si>
  <si>
    <t>L</t>
  </si>
  <si>
    <t>Obligaciones de cumplimiento de resolución jurisdiccional</t>
  </si>
  <si>
    <t>Compromisos</t>
  </si>
  <si>
    <t>W</t>
  </si>
  <si>
    <t>Operaciones ajenas</t>
  </si>
  <si>
    <t>O</t>
  </si>
  <si>
    <t>Apoyo a la función pública y al mejoramiento de la gestión</t>
  </si>
  <si>
    <t>M</t>
  </si>
  <si>
    <t>Apoyo al proceso presupuestario y para mejorar la eficiencia institucional</t>
  </si>
  <si>
    <t>Administrativos y de Apoyo</t>
  </si>
  <si>
    <t>K</t>
  </si>
  <si>
    <t>Proyectos de Inversión</t>
  </si>
  <si>
    <t>R</t>
  </si>
  <si>
    <t>Específicos</t>
  </si>
  <si>
    <t>A</t>
  </si>
  <si>
    <t>Funciones de las Fuerzas Armadas (Únicamente Gobierno Federal)</t>
  </si>
  <si>
    <t>G</t>
  </si>
  <si>
    <t>Regulación y supervisión</t>
  </si>
  <si>
    <t>F</t>
  </si>
  <si>
    <t>Promoción y fomento</t>
  </si>
  <si>
    <t>P</t>
  </si>
  <si>
    <t>Planeación, seguimiento y evaluación de políticas públicas</t>
  </si>
  <si>
    <t>B</t>
  </si>
  <si>
    <t>Provisión de Bienes Públicos</t>
  </si>
  <si>
    <t>E</t>
  </si>
  <si>
    <t>Prestación de Servicios Públicos</t>
  </si>
  <si>
    <t>Desempeño de las Funciones</t>
  </si>
  <si>
    <t>U</t>
  </si>
  <si>
    <t>Otros Subsidios</t>
  </si>
  <si>
    <t>S</t>
  </si>
  <si>
    <t>Sujetos a Reglas de Operación</t>
  </si>
  <si>
    <t>Subsidios: Sector Social y Privado o Entidades Federativas y Municipios</t>
  </si>
  <si>
    <t>Programas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</si>
  <si>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</si>
  <si>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</si>
  <si>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</si>
  <si>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</si>
  <si>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</si>
  <si>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</si>
  <si>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</si>
  <si>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</si>
  <si>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</si>
  <si>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INSTITUTO TECNOLOGICO SUPERIOR DE IRAPUATO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</si>
</sst>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2" fillId="0" borderId="0" xfId="1" applyFont="1" applyProtection="1">
      <protection locked="0"/>
    </xf>
    <xf numFmtId="4" fontId="2" fillId="0" borderId="0" xfId="1" applyNumberFormat="1" applyFont="1" applyProtection="1">
      <protection locked="0"/>
    </xf>
    <xf numFmtId="0" fontId="2" fillId="0" borderId="0" xfId="1" applyFont="1"/>
    <xf numFmtId="4" fontId="3" fillId="0" borderId="1" xfId="1" applyNumberFormat="1" applyFont="1" applyFill="1" applyBorder="1" applyProtection="1">
      <protection locked="0"/>
    </xf>
    <xf numFmtId="0" fontId="1" fillId="0" borderId="1" xfId="1" applyBorder="1" applyAlignment="1">
      <alignment horizontal="center"/>
    </xf>
    <xf numFmtId="0" fontId="4" fillId="0" borderId="0" xfId="1" applyFont="1" applyBorder="1" applyProtection="1">
      <protection locked="0" hidden="1"/>
    </xf>
    <xf numFmtId="4" fontId="3" fillId="0" borderId="2" xfId="1" applyNumberFormat="1" applyFont="1" applyFill="1" applyBorder="1" applyProtection="1">
      <protection locked="0"/>
    </xf>
    <xf numFmtId="0" fontId="3" fillId="0" borderId="3" xfId="1" applyFont="1" applyFill="1" applyBorder="1" applyAlignment="1" applyProtection="1">
      <alignment horizontal="left" indent="1"/>
    </xf>
    <xf numFmtId="4" fontId="5" fillId="0" borderId="2" xfId="1" applyNumberFormat="1" applyFont="1" applyFill="1" applyBorder="1" applyProtection="1">
      <protection locked="0"/>
    </xf>
    <xf numFmtId="0" fontId="5" fillId="0" borderId="3" xfId="1" applyFont="1" applyFill="1" applyBorder="1" applyAlignment="1" applyProtection="1">
      <alignment horizontal="left" indent="2"/>
    </xf>
    <xf numFmtId="0" fontId="3" fillId="0" borderId="3" xfId="2" applyFont="1" applyFill="1" applyBorder="1" applyAlignment="1" applyProtection="1">
      <alignment horizontal="left" vertical="top" indent="1"/>
      <protection hidden="1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3" xfId="3" applyFont="1" applyFill="1" applyBorder="1" applyAlignment="1" applyProtection="1"/>
    <xf numFmtId="0" fontId="3" fillId="2" borderId="1" xfId="3" applyNumberFormat="1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/>
    </xf>
    <xf numFmtId="4" fontId="3" fillId="2" borderId="4" xfId="3" applyNumberFormat="1" applyFont="1" applyFill="1" applyBorder="1" applyAlignment="1">
      <alignment horizontal="center" vertical="center" wrapText="1"/>
    </xf>
    <xf numFmtId="4" fontId="3" fillId="2" borderId="5" xfId="3" applyNumberFormat="1" applyFont="1" applyFill="1" applyBorder="1" applyAlignment="1">
      <alignment horizontal="center" vertical="center" wrapText="1"/>
    </xf>
    <xf numFmtId="4" fontId="3" fillId="2" borderId="1" xfId="3" applyNumberFormat="1" applyFont="1" applyFill="1" applyBorder="1" applyAlignment="1">
      <alignment horizontal="center" vertical="center" wrapText="1"/>
    </xf>
    <xf numFmtId="4" fontId="3" fillId="2" borderId="6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4" fontId="3" fillId="2" borderId="7" xfId="3" applyNumberFormat="1" applyFont="1" applyFill="1" applyBorder="1" applyAlignment="1">
      <alignment horizontal="center" vertical="center" wrapText="1"/>
    </xf>
    <xf numFmtId="0" fontId="3" fillId="2" borderId="8" xfId="3" applyFont="1" applyFill="1" applyBorder="1" applyAlignment="1" applyProtection="1">
      <alignment horizontal="center" vertical="center" wrapText="1"/>
      <protection locked="0"/>
    </xf>
    <xf numFmtId="0" fontId="3" fillId="2" borderId="7" xfId="3" applyFont="1" applyFill="1" applyBorder="1" applyAlignment="1">
      <alignment horizontal="center" vertical="center"/>
    </xf>
    <xf numFmtId="0" fontId="3" fillId="2" borderId="6" xfId="3" applyFont="1" applyFill="1" applyBorder="1" applyAlignment="1" applyProtection="1">
      <alignment horizontal="center" vertical="center" wrapText="1"/>
      <protection locked="0"/>
    </xf>
    <xf numFmtId="0" fontId="3" fillId="2" borderId="5" xfId="3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 2" xfId="2"/>
    <cellStyle name="Normal 2 30" xfId="1"/>
    <cellStyle name="Normal 3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ITESI%201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INFORMACION PRESUPUESTARIA"/>
      <sheetName val="CtasAdmvas 2"/>
      <sheetName val="CtasAdmvas 3"/>
      <sheetName val="INFORMACION PROGRAMATICA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zoomScaleSheetLayoutView="90" workbookViewId="0">
      <selection activeCell="E11" sqref="E1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5" t="s">
        <v>63</v>
      </c>
      <c r="B1" s="22"/>
      <c r="C1" s="22"/>
      <c r="D1" s="22"/>
      <c r="E1" s="22"/>
      <c r="F1" s="22"/>
      <c r="G1" s="24"/>
    </row>
    <row r="2" spans="1:8" ht="15" customHeight="1" x14ac:dyDescent="0.2">
      <c r="A2" s="23"/>
      <c r="B2" s="22" t="s">
        <v>62</v>
      </c>
      <c r="C2" s="22"/>
      <c r="D2" s="22"/>
      <c r="E2" s="22"/>
      <c r="F2" s="22"/>
      <c r="G2" s="21" t="s">
        <v>61</v>
      </c>
    </row>
    <row r="3" spans="1:8" ht="24.95" customHeight="1" x14ac:dyDescent="0.2">
      <c r="A3" s="20"/>
      <c r="B3" s="19" t="s">
        <v>60</v>
      </c>
      <c r="C3" s="18" t="s">
        <v>59</v>
      </c>
      <c r="D3" s="18" t="s">
        <v>58</v>
      </c>
      <c r="E3" s="18" t="s">
        <v>57</v>
      </c>
      <c r="F3" s="17" t="s">
        <v>56</v>
      </c>
      <c r="G3" s="16"/>
    </row>
    <row r="4" spans="1:8" x14ac:dyDescent="0.2">
      <c r="A4" s="15"/>
      <c r="B4" s="14">
        <v>1</v>
      </c>
      <c r="C4" s="14">
        <v>2</v>
      </c>
      <c r="D4" s="14" t="s">
        <v>55</v>
      </c>
      <c r="E4" s="14">
        <v>4</v>
      </c>
      <c r="F4" s="14">
        <v>5</v>
      </c>
      <c r="G4" s="14" t="s">
        <v>54</v>
      </c>
    </row>
    <row r="5" spans="1:8" x14ac:dyDescent="0.2">
      <c r="A5" s="13" t="s">
        <v>53</v>
      </c>
      <c r="B5" s="12"/>
      <c r="C5" s="12"/>
      <c r="D5" s="12"/>
      <c r="E5" s="12"/>
      <c r="F5" s="12"/>
      <c r="G5" s="12"/>
    </row>
    <row r="6" spans="1:8" x14ac:dyDescent="0.2">
      <c r="A6" s="11" t="s">
        <v>52</v>
      </c>
      <c r="B6" s="7">
        <f>SUM(B7:B8)</f>
        <v>23999569.52</v>
      </c>
      <c r="C6" s="7">
        <f>SUM(C7:C8)</f>
        <v>11934736.220000001</v>
      </c>
      <c r="D6" s="7">
        <f>SUM(D7:D8)</f>
        <v>35934305.740000002</v>
      </c>
      <c r="E6" s="7">
        <f>SUM(E7:E8)</f>
        <v>8493585.8499999996</v>
      </c>
      <c r="F6" s="7">
        <f>SUM(F7:F8)</f>
        <v>8493585.8499999996</v>
      </c>
      <c r="G6" s="7">
        <f>SUM(G7:G8)</f>
        <v>27440719.890000001</v>
      </c>
      <c r="H6" s="6">
        <v>0</v>
      </c>
    </row>
    <row r="7" spans="1:8" x14ac:dyDescent="0.2">
      <c r="A7" s="10" t="s">
        <v>51</v>
      </c>
      <c r="B7" s="9">
        <v>23999569.52</v>
      </c>
      <c r="C7" s="9">
        <v>11934736.220000001</v>
      </c>
      <c r="D7" s="9">
        <f>B7+C7</f>
        <v>35934305.740000002</v>
      </c>
      <c r="E7" s="9">
        <v>8493585.8499999996</v>
      </c>
      <c r="F7" s="9">
        <v>8493585.8499999996</v>
      </c>
      <c r="G7" s="9">
        <f>D7-E7</f>
        <v>27440719.890000001</v>
      </c>
      <c r="H7" s="6" t="s">
        <v>50</v>
      </c>
    </row>
    <row r="8" spans="1:8" x14ac:dyDescent="0.2">
      <c r="A8" s="10" t="s">
        <v>49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  <c r="H8" s="6" t="s">
        <v>48</v>
      </c>
    </row>
    <row r="9" spans="1:8" x14ac:dyDescent="0.2">
      <c r="A9" s="11" t="s">
        <v>47</v>
      </c>
      <c r="B9" s="7">
        <f>SUM(B10:B17)</f>
        <v>114829443.2</v>
      </c>
      <c r="C9" s="7">
        <f>SUM(C10:C17)</f>
        <v>95653032.079999998</v>
      </c>
      <c r="D9" s="7">
        <f>SUM(D10:D17)</f>
        <v>210482475.28</v>
      </c>
      <c r="E9" s="7">
        <f>SUM(E10:E17)</f>
        <v>34664534.689999998</v>
      </c>
      <c r="F9" s="7">
        <f>SUM(F10:F17)</f>
        <v>34669463.689999998</v>
      </c>
      <c r="G9" s="7">
        <f>SUM(G10:G17)</f>
        <v>175817940.59</v>
      </c>
      <c r="H9" s="6">
        <v>0</v>
      </c>
    </row>
    <row r="10" spans="1:8" x14ac:dyDescent="0.2">
      <c r="A10" s="10" t="s">
        <v>46</v>
      </c>
      <c r="B10" s="9">
        <v>83396336.200000003</v>
      </c>
      <c r="C10" s="9">
        <v>64518549.68</v>
      </c>
      <c r="D10" s="9">
        <f>B10+C10</f>
        <v>147914885.88</v>
      </c>
      <c r="E10" s="9">
        <v>25788694.66</v>
      </c>
      <c r="F10" s="9">
        <v>25788694.66</v>
      </c>
      <c r="G10" s="9">
        <f>D10-E10</f>
        <v>122126191.22</v>
      </c>
      <c r="H10" s="6" t="s">
        <v>45</v>
      </c>
    </row>
    <row r="11" spans="1:8" x14ac:dyDescent="0.2">
      <c r="A11" s="10" t="s">
        <v>44</v>
      </c>
      <c r="B11" s="9">
        <v>0</v>
      </c>
      <c r="C11" s="9">
        <v>0</v>
      </c>
      <c r="D11" s="9">
        <f>B11+C11</f>
        <v>0</v>
      </c>
      <c r="E11" s="9">
        <v>0</v>
      </c>
      <c r="F11" s="9">
        <v>0</v>
      </c>
      <c r="G11" s="9">
        <f>D11-E11</f>
        <v>0</v>
      </c>
      <c r="H11" s="6" t="s">
        <v>43</v>
      </c>
    </row>
    <row r="12" spans="1:8" x14ac:dyDescent="0.2">
      <c r="A12" s="10" t="s">
        <v>42</v>
      </c>
      <c r="B12" s="9">
        <v>31433107</v>
      </c>
      <c r="C12" s="9">
        <v>31134482.399999999</v>
      </c>
      <c r="D12" s="9">
        <f>B12+C12</f>
        <v>62567589.399999999</v>
      </c>
      <c r="E12" s="9">
        <v>8875840.0299999993</v>
      </c>
      <c r="F12" s="9">
        <v>8880769.0299999993</v>
      </c>
      <c r="G12" s="9">
        <f>D12-E12</f>
        <v>53691749.369999997</v>
      </c>
      <c r="H12" s="6" t="s">
        <v>41</v>
      </c>
    </row>
    <row r="13" spans="1:8" x14ac:dyDescent="0.2">
      <c r="A13" s="10" t="s">
        <v>40</v>
      </c>
      <c r="B13" s="9">
        <v>0</v>
      </c>
      <c r="C13" s="9">
        <v>0</v>
      </c>
      <c r="D13" s="9">
        <f>B13+C13</f>
        <v>0</v>
      </c>
      <c r="E13" s="9">
        <v>0</v>
      </c>
      <c r="F13" s="9">
        <v>0</v>
      </c>
      <c r="G13" s="9">
        <f>D13-E13</f>
        <v>0</v>
      </c>
      <c r="H13" s="6" t="s">
        <v>39</v>
      </c>
    </row>
    <row r="14" spans="1:8" x14ac:dyDescent="0.2">
      <c r="A14" s="10" t="s">
        <v>38</v>
      </c>
      <c r="B14" s="9">
        <v>0</v>
      </c>
      <c r="C14" s="9">
        <v>0</v>
      </c>
      <c r="D14" s="9">
        <f>B14+C14</f>
        <v>0</v>
      </c>
      <c r="E14" s="9">
        <v>0</v>
      </c>
      <c r="F14" s="9">
        <v>0</v>
      </c>
      <c r="G14" s="9">
        <f>D14-E14</f>
        <v>0</v>
      </c>
      <c r="H14" s="6" t="s">
        <v>37</v>
      </c>
    </row>
    <row r="15" spans="1:8" x14ac:dyDescent="0.2">
      <c r="A15" s="10" t="s">
        <v>36</v>
      </c>
      <c r="B15" s="9">
        <v>0</v>
      </c>
      <c r="C15" s="9">
        <v>0</v>
      </c>
      <c r="D15" s="9">
        <f>B15+C15</f>
        <v>0</v>
      </c>
      <c r="E15" s="9">
        <v>0</v>
      </c>
      <c r="F15" s="9">
        <v>0</v>
      </c>
      <c r="G15" s="9">
        <f>D15-E15</f>
        <v>0</v>
      </c>
      <c r="H15" s="6" t="s">
        <v>35</v>
      </c>
    </row>
    <row r="16" spans="1:8" x14ac:dyDescent="0.2">
      <c r="A16" s="10" t="s">
        <v>34</v>
      </c>
      <c r="B16" s="9">
        <v>0</v>
      </c>
      <c r="C16" s="9">
        <v>0</v>
      </c>
      <c r="D16" s="9">
        <f>B16+C16</f>
        <v>0</v>
      </c>
      <c r="E16" s="9">
        <v>0</v>
      </c>
      <c r="F16" s="9">
        <v>0</v>
      </c>
      <c r="G16" s="9">
        <f>D16-E16</f>
        <v>0</v>
      </c>
      <c r="H16" s="6" t="s">
        <v>33</v>
      </c>
    </row>
    <row r="17" spans="1:8" x14ac:dyDescent="0.2">
      <c r="A17" s="10" t="s">
        <v>32</v>
      </c>
      <c r="B17" s="9">
        <v>0</v>
      </c>
      <c r="C17" s="9">
        <v>0</v>
      </c>
      <c r="D17" s="9">
        <f>B17+C17</f>
        <v>0</v>
      </c>
      <c r="E17" s="9">
        <v>0</v>
      </c>
      <c r="F17" s="9">
        <v>0</v>
      </c>
      <c r="G17" s="9">
        <f>D17-E17</f>
        <v>0</v>
      </c>
      <c r="H17" s="6" t="s">
        <v>31</v>
      </c>
    </row>
    <row r="18" spans="1:8" x14ac:dyDescent="0.2">
      <c r="A18" s="11" t="s">
        <v>30</v>
      </c>
      <c r="B18" s="7">
        <f>SUM(B19:B21)</f>
        <v>1418604.74</v>
      </c>
      <c r="C18" s="7">
        <f>SUM(C19:C21)</f>
        <v>4019771.13</v>
      </c>
      <c r="D18" s="7">
        <f>SUM(D19:D21)</f>
        <v>5438375.8700000001</v>
      </c>
      <c r="E18" s="7">
        <f>SUM(E19:E21)</f>
        <v>563527.52</v>
      </c>
      <c r="F18" s="7">
        <f>SUM(F19:F21)</f>
        <v>558598.52</v>
      </c>
      <c r="G18" s="7">
        <f>SUM(G19:G21)</f>
        <v>4874848.3499999996</v>
      </c>
      <c r="H18" s="6">
        <v>0</v>
      </c>
    </row>
    <row r="19" spans="1:8" x14ac:dyDescent="0.2">
      <c r="A19" s="10" t="s">
        <v>29</v>
      </c>
      <c r="B19" s="9">
        <v>1418604.74</v>
      </c>
      <c r="C19" s="9">
        <v>4019771.13</v>
      </c>
      <c r="D19" s="9">
        <f>B19+C19</f>
        <v>5438375.8700000001</v>
      </c>
      <c r="E19" s="9">
        <v>563527.52</v>
      </c>
      <c r="F19" s="9">
        <v>558598.52</v>
      </c>
      <c r="G19" s="9">
        <f>D19-E19</f>
        <v>4874848.3499999996</v>
      </c>
      <c r="H19" s="6" t="s">
        <v>28</v>
      </c>
    </row>
    <row r="20" spans="1:8" x14ac:dyDescent="0.2">
      <c r="A20" s="10" t="s">
        <v>27</v>
      </c>
      <c r="B20" s="9">
        <v>0</v>
      </c>
      <c r="C20" s="9">
        <v>0</v>
      </c>
      <c r="D20" s="9">
        <f>B20+C20</f>
        <v>0</v>
      </c>
      <c r="E20" s="9">
        <v>0</v>
      </c>
      <c r="F20" s="9">
        <v>0</v>
      </c>
      <c r="G20" s="9">
        <f>D20-E20</f>
        <v>0</v>
      </c>
      <c r="H20" s="6" t="s">
        <v>26</v>
      </c>
    </row>
    <row r="21" spans="1:8" x14ac:dyDescent="0.2">
      <c r="A21" s="10" t="s">
        <v>25</v>
      </c>
      <c r="B21" s="9">
        <v>0</v>
      </c>
      <c r="C21" s="9">
        <v>0</v>
      </c>
      <c r="D21" s="9">
        <f>B21+C21</f>
        <v>0</v>
      </c>
      <c r="E21" s="9">
        <v>0</v>
      </c>
      <c r="F21" s="9">
        <v>0</v>
      </c>
      <c r="G21" s="9">
        <f>D21-E21</f>
        <v>0</v>
      </c>
      <c r="H21" s="6" t="s">
        <v>24</v>
      </c>
    </row>
    <row r="22" spans="1:8" x14ac:dyDescent="0.2">
      <c r="A22" s="11" t="s">
        <v>23</v>
      </c>
      <c r="B22" s="7">
        <f>SUM(B23:B24)</f>
        <v>0</v>
      </c>
      <c r="C22" s="7">
        <f>SUM(C23:C24)</f>
        <v>0</v>
      </c>
      <c r="D22" s="7">
        <f>SUM(D23:D24)</f>
        <v>0</v>
      </c>
      <c r="E22" s="7">
        <f>SUM(E23:E24)</f>
        <v>0</v>
      </c>
      <c r="F22" s="7">
        <f>SUM(F23:F24)</f>
        <v>0</v>
      </c>
      <c r="G22" s="7">
        <f>SUM(G23:G24)</f>
        <v>0</v>
      </c>
      <c r="H22" s="6">
        <v>0</v>
      </c>
    </row>
    <row r="23" spans="1:8" x14ac:dyDescent="0.2">
      <c r="A23" s="10" t="s">
        <v>22</v>
      </c>
      <c r="B23" s="9">
        <v>0</v>
      </c>
      <c r="C23" s="9">
        <v>0</v>
      </c>
      <c r="D23" s="9">
        <f>B23+C23</f>
        <v>0</v>
      </c>
      <c r="E23" s="9">
        <v>0</v>
      </c>
      <c r="F23" s="9">
        <v>0</v>
      </c>
      <c r="G23" s="9">
        <f>D23-E23</f>
        <v>0</v>
      </c>
      <c r="H23" s="6" t="s">
        <v>21</v>
      </c>
    </row>
    <row r="24" spans="1:8" x14ac:dyDescent="0.2">
      <c r="A24" s="10" t="s">
        <v>20</v>
      </c>
      <c r="B24" s="9">
        <v>0</v>
      </c>
      <c r="C24" s="9">
        <v>0</v>
      </c>
      <c r="D24" s="9">
        <f>B24+C24</f>
        <v>0</v>
      </c>
      <c r="E24" s="9">
        <v>0</v>
      </c>
      <c r="F24" s="9">
        <v>0</v>
      </c>
      <c r="G24" s="9">
        <f>D24-E24</f>
        <v>0</v>
      </c>
      <c r="H24" s="6" t="s">
        <v>19</v>
      </c>
    </row>
    <row r="25" spans="1:8" x14ac:dyDescent="0.2">
      <c r="A25" s="11" t="s">
        <v>18</v>
      </c>
      <c r="B25" s="7">
        <f>SUM(B26:B29)</f>
        <v>0</v>
      </c>
      <c r="C25" s="7">
        <f>SUM(C26:C29)</f>
        <v>0</v>
      </c>
      <c r="D25" s="7">
        <f>SUM(D26:D29)</f>
        <v>0</v>
      </c>
      <c r="E25" s="7">
        <f>SUM(E26:E29)</f>
        <v>0</v>
      </c>
      <c r="F25" s="7">
        <f>SUM(F26:F29)</f>
        <v>0</v>
      </c>
      <c r="G25" s="7">
        <f>SUM(G26:G29)</f>
        <v>0</v>
      </c>
      <c r="H25" s="6">
        <v>0</v>
      </c>
    </row>
    <row r="26" spans="1:8" x14ac:dyDescent="0.2">
      <c r="A26" s="10" t="s">
        <v>17</v>
      </c>
      <c r="B26" s="9">
        <v>0</v>
      </c>
      <c r="C26" s="9">
        <v>0</v>
      </c>
      <c r="D26" s="9">
        <f>B26+C26</f>
        <v>0</v>
      </c>
      <c r="E26" s="9">
        <v>0</v>
      </c>
      <c r="F26" s="9">
        <v>0</v>
      </c>
      <c r="G26" s="9">
        <f>D26-E26</f>
        <v>0</v>
      </c>
      <c r="H26" s="6" t="s">
        <v>16</v>
      </c>
    </row>
    <row r="27" spans="1:8" x14ac:dyDescent="0.2">
      <c r="A27" s="10" t="s">
        <v>15</v>
      </c>
      <c r="B27" s="9">
        <v>0</v>
      </c>
      <c r="C27" s="9">
        <v>0</v>
      </c>
      <c r="D27" s="9">
        <f>B27+C27</f>
        <v>0</v>
      </c>
      <c r="E27" s="9">
        <v>0</v>
      </c>
      <c r="F27" s="9">
        <v>0</v>
      </c>
      <c r="G27" s="9">
        <f>D27-E27</f>
        <v>0</v>
      </c>
      <c r="H27" s="6" t="s">
        <v>14</v>
      </c>
    </row>
    <row r="28" spans="1:8" x14ac:dyDescent="0.2">
      <c r="A28" s="10" t="s">
        <v>13</v>
      </c>
      <c r="B28" s="9">
        <v>0</v>
      </c>
      <c r="C28" s="9">
        <v>0</v>
      </c>
      <c r="D28" s="9">
        <f>B28+C28</f>
        <v>0</v>
      </c>
      <c r="E28" s="9">
        <v>0</v>
      </c>
      <c r="F28" s="9">
        <v>0</v>
      </c>
      <c r="G28" s="9">
        <f>D28-E28</f>
        <v>0</v>
      </c>
      <c r="H28" s="6" t="s">
        <v>12</v>
      </c>
    </row>
    <row r="29" spans="1:8" x14ac:dyDescent="0.2">
      <c r="A29" s="10" t="s">
        <v>11</v>
      </c>
      <c r="B29" s="9">
        <v>0</v>
      </c>
      <c r="C29" s="9">
        <v>0</v>
      </c>
      <c r="D29" s="9">
        <f>B29+C29</f>
        <v>0</v>
      </c>
      <c r="E29" s="9">
        <v>0</v>
      </c>
      <c r="F29" s="9">
        <v>0</v>
      </c>
      <c r="G29" s="9">
        <f>D29-E29</f>
        <v>0</v>
      </c>
      <c r="H29" s="6" t="s">
        <v>10</v>
      </c>
    </row>
    <row r="30" spans="1:8" x14ac:dyDescent="0.2">
      <c r="A30" s="11" t="s">
        <v>9</v>
      </c>
      <c r="B30" s="7">
        <f>SUM(B31)</f>
        <v>0</v>
      </c>
      <c r="C30" s="7">
        <f>SUM(C31)</f>
        <v>0</v>
      </c>
      <c r="D30" s="7">
        <f>SUM(D31)</f>
        <v>0</v>
      </c>
      <c r="E30" s="7">
        <f>SUM(E31)</f>
        <v>0</v>
      </c>
      <c r="F30" s="7">
        <f>SUM(F31)</f>
        <v>0</v>
      </c>
      <c r="G30" s="7">
        <f>SUM(G31)</f>
        <v>0</v>
      </c>
      <c r="H30" s="6">
        <v>0</v>
      </c>
    </row>
    <row r="31" spans="1:8" x14ac:dyDescent="0.2">
      <c r="A31" s="10" t="s">
        <v>8</v>
      </c>
      <c r="B31" s="9">
        <v>0</v>
      </c>
      <c r="C31" s="9">
        <v>0</v>
      </c>
      <c r="D31" s="9">
        <f>B31+C31</f>
        <v>0</v>
      </c>
      <c r="E31" s="9">
        <v>0</v>
      </c>
      <c r="F31" s="9">
        <v>0</v>
      </c>
      <c r="G31" s="9">
        <f>D31-E31</f>
        <v>0</v>
      </c>
      <c r="H31" s="6" t="s">
        <v>7</v>
      </c>
    </row>
    <row r="32" spans="1:8" x14ac:dyDescent="0.2">
      <c r="A32" s="8" t="s">
        <v>6</v>
      </c>
      <c r="B32" s="7">
        <v>0</v>
      </c>
      <c r="C32" s="7">
        <v>0</v>
      </c>
      <c r="D32" s="7">
        <f>B32+C32</f>
        <v>0</v>
      </c>
      <c r="E32" s="7">
        <v>0</v>
      </c>
      <c r="F32" s="7">
        <v>0</v>
      </c>
      <c r="G32" s="7">
        <f>D32-E32</f>
        <v>0</v>
      </c>
      <c r="H32" s="6" t="s">
        <v>5</v>
      </c>
    </row>
    <row r="33" spans="1:8" x14ac:dyDescent="0.2">
      <c r="A33" s="8" t="s">
        <v>4</v>
      </c>
      <c r="B33" s="7">
        <v>0</v>
      </c>
      <c r="C33" s="7">
        <v>0</v>
      </c>
      <c r="D33" s="7">
        <f>B33+C33</f>
        <v>0</v>
      </c>
      <c r="E33" s="7">
        <v>0</v>
      </c>
      <c r="F33" s="7">
        <v>0</v>
      </c>
      <c r="G33" s="7">
        <f>D33-E33</f>
        <v>0</v>
      </c>
      <c r="H33" s="6" t="s">
        <v>3</v>
      </c>
    </row>
    <row r="34" spans="1:8" x14ac:dyDescent="0.2">
      <c r="A34" s="8" t="s">
        <v>2</v>
      </c>
      <c r="B34" s="7">
        <v>0</v>
      </c>
      <c r="C34" s="7">
        <v>0</v>
      </c>
      <c r="D34" s="7">
        <f>B34+C34</f>
        <v>0</v>
      </c>
      <c r="E34" s="7">
        <v>0</v>
      </c>
      <c r="F34" s="7">
        <v>0</v>
      </c>
      <c r="G34" s="7">
        <f>D34-E34</f>
        <v>0</v>
      </c>
      <c r="H34" s="6" t="s">
        <v>1</v>
      </c>
    </row>
    <row r="35" spans="1:8" ht="13.5" customHeight="1" x14ac:dyDescent="0.25">
      <c r="A35" s="5"/>
      <c r="B35" s="4">
        <f>SUM(B6+B9+B18+B22+B25+B30+B32+B33+B34)</f>
        <v>140247617.46000001</v>
      </c>
      <c r="C35" s="4">
        <f>SUM(C6+C9+C18+C22+C25+C30+C32+C33+C34)</f>
        <v>111607539.42999999</v>
      </c>
      <c r="D35" s="4">
        <f>SUM(D6+D9+D18+D22+D25+D30+D32+D33+D34)</f>
        <v>251855156.89000002</v>
      </c>
      <c r="E35" s="4">
        <f>SUM(E6+E9+E18+E22+E25+E30+E32+E33+E34)</f>
        <v>43721648.060000002</v>
      </c>
      <c r="F35" s="4">
        <f>SUM(F6+F9+F18+F22+F25+F30+F32+F33+F34)</f>
        <v>43721648.060000002</v>
      </c>
      <c r="G35" s="4">
        <f>SUM(G6+G9+G18+G22+G25+G30+G32+G33+G34)</f>
        <v>208133508.83000001</v>
      </c>
    </row>
    <row r="37" spans="1:8" x14ac:dyDescent="0.2">
      <c r="A37" s="3" t="s">
        <v>0</v>
      </c>
    </row>
  </sheetData>
  <sheetProtection formatCells="0" formatColumns="0" formatRows="0" autoFilter="0"/>
  <protectedRanges>
    <protectedRange sqref="A36:G6551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A1:G1"/>
    <mergeCell ref="A2:A4"/>
    <mergeCell ref="B2:F2"/>
    <mergeCell ref="G2:G3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2023-05-04T22:19:42Z</cp:lastPrinted>
  <dcterms:created xsi:type="dcterms:W3CDTF">2023-05-04T22:18:35Z</dcterms:created>
  <dcterms:modified xsi:type="dcterms:W3CDTF">2023-05-04T22:19:52Z</dcterms:modified>
</cp:coreProperties>
</file>