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INFORMACION PRESUPUESTARIA\"/>
    </mc:Choice>
  </mc:AlternateContent>
  <bookViews>
    <workbookView xWindow="0" yWindow="0" windowWidth="24000" windowHeight="9735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K16" i="1"/>
  <c r="K18" i="1" s="1"/>
  <c r="K13" i="1"/>
  <c r="F13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<sst xmlns="http://schemas.openxmlformats.org/spreadsheetml/2006/main" count="26" uniqueCount="26">
  <si>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CUENTA PÚBLICA 2018</t>
  </si>
  <si>
    <t>Ente Público:</t>
  </si>
  <si>
    <t>INSTITUTO TECNOLOGICO SUPERIOR DE IRAPUATO</t>
  </si>
  <si>
    <t>Concepto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</si>
  <si>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</si>
  <si>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</si>
  <si>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</si>
  <si>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Modificado</t>
  </si>
  <si>
    <t>Devengado</t>
  </si>
  <si>
    <t>Titular de Dirección General</t>
  </si>
  <si>
    <t>Titular de Dirección de Administración y Finanzas</t>
  </si>
  <si>
    <t>Subejercicio</t>
  </si>
  <si>
    <t>Aprobado</t>
  </si>
  <si>
    <t>Ampliaciones/ (Reducciones)</t>
  </si>
  <si>
    <t>Pagado</t>
  </si>
  <si>
    <t>3 = (1 + 2 )</t>
  </si>
  <si>
    <t>Total del Gasto</t>
  </si>
  <si>
    <t>ESTADO ANALÍTICO DEL EJERCICIO DEL PRESUPUESTO DE EGRESOS</t>
  </si>
  <si>
    <t>DEL 01 DE ENERO AL 31 DE DICIEMBRE 2018</t>
  </si>
  <si>
    <t>Comprometido</t>
  </si>
  <si>
    <t>Ejercido</t>
  </si>
  <si>
    <t>6 = ( 3 - 5 )</t>
  </si>
  <si>
    <t>CLASIFICACIÓN ECONÓMICA (POR TIPO DE GASTO)</t>
  </si>
  <si>
    <t xml:space="preserve">Egresos </t>
  </si>
  <si>
    <t>Gasto Corriente</t>
  </si>
  <si>
    <t>Gasto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</si>
</sst>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6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166" fontId="4" fillId="0" borderId="0"/>
    <xf numFmtId="0" fontId="4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9" fillId="0" borderId="0"/>
    <xf numFmtId="0" fontId="8" fillId="0" borderId="0"/>
  </cellStyleXfs>
  <cellXfs count="39">
    <xf numFmtId="0" fontId="0" fillId="0" borderId="0" xfId="0"/>
    <xf numFmtId="0" fontId="2" fillId="3" borderId="0" xfId="0" applyFont="1" applyFill="1"/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3" fillId="3" borderId="0" xfId="0" applyFont="1" applyFill="1"/>
    <xf numFmtId="0" fontId="2" fillId="0" borderId="0" xfId="0" applyFont="1"/>
    <xf numFmtId="0" fontId="8" fillId="3" borderId="0" xfId="0" applyFont="1" applyFill="1"/>
    <xf numFmtId="0" fontId="5" fillId="2" borderId="0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2" fillId="3" borderId="8" xfId="4" applyFont="1" applyFill="1" applyBorder="1" applyAlignment="1">
      <alignment horizontal="right" vertical="center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164" fontId="2" fillId="3" borderId="9" xfId="4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164" fontId="3" fillId="3" borderId="10" xfId="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=C:\WINNT\SYSTEM32\COMMAND.COM" xfId="2"/>
    <cellStyle name="Millares 2" xfId="5"/>
    <cellStyle name="Millares 2 19" xfId="4"/>
    <cellStyle name="Normal" xfId="0" builtinId="0"/>
    <cellStyle name="Normal 2" xfId="1"/>
    <cellStyle name="Normal 2 2" xfId="3"/>
    <cellStyle name="Normal 2 31" xfId="8"/>
    <cellStyle name="Normal 3 10" xfId="7"/>
    <cellStyle name="Normal 9" xfId="6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295274</xdr:colOff>
      <xdr:row>62</xdr:row>
      <xdr:rowOff>28576</xdr:rowOff>
    </xdr:from>
    <xdr:to>
      <xdr:col>1</xdr:col>
      <xdr:colOff>2895599</xdr:colOff>
      <xdr:row>65</xdr:row>
      <xdr:rowOff>95251</xdr:rowOff>
    </xdr:to>
    <xdr:sp macro="" textlink="">
      <xdr:nvSpPr>
        <xdr:cNvPr id="18" name="CuadroTexto 17"/>
        <xdr:cNvSpPr txBox="1"/>
      </xdr:nvSpPr>
      <xdr:spPr>
        <a:xfrm>
          <a:off x="457199" y="12592051"/>
          <a:ext cx="260032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</xdr:txBody>
    </xdr:sp>
    <xdr:clientData/>
  </xdr:twoCellAnchor>
  <xdr:twoCellAnchor>
    <xdr:from>
      <xdr:col>3</xdr:col>
      <xdr:colOff>800100</xdr:colOff>
      <xdr:row>65</xdr:row>
      <xdr:rowOff>66676</xdr:rowOff>
    </xdr:from>
    <xdr:to>
      <xdr:col>6</xdr:col>
      <xdr:colOff>838200</xdr:colOff>
      <xdr:row>68</xdr:row>
      <xdr:rowOff>133351</xdr:rowOff>
    </xdr:to>
    <xdr:sp macro="" textlink="">
      <xdr:nvSpPr>
        <xdr:cNvPr id="20" name="CuadroTexto 19"/>
        <xdr:cNvSpPr txBox="1"/>
      </xdr:nvSpPr>
      <xdr:spPr>
        <a:xfrm>
          <a:off x="3943350" y="12163426"/>
          <a:ext cx="31813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F52" sqref="F52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5.5703125" style="5" customWidth="1"/>
    <col min="6" max="6" width="14.85546875" style="5" bestFit="1" customWidth="1"/>
    <col min="7" max="7" width="15.28515625" style="5" bestFit="1" customWidth="1"/>
    <col min="8" max="11" width="14.85546875" style="5" bestFit="1" customWidth="1"/>
    <col min="12" max="12" width="4" style="1" customWidth="1"/>
    <col min="13" max="16384" width="11.42578125" style="5"/>
  </cols>
  <sheetData>
    <row r="1" spans="2:11" s="1" customFormat="1" x14ac:dyDescent="0.2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2:11" s="1" customFormat="1" ht="16.5" customHeight="1" x14ac:dyDescent="0.2">
      <c r="B2" s="7" t="s">
        <v>17</v>
      </c>
      <c r="C2" s="7"/>
      <c r="D2" s="7"/>
      <c r="E2" s="7"/>
      <c r="F2" s="7"/>
      <c r="G2" s="7"/>
      <c r="H2" s="7"/>
      <c r="I2" s="7"/>
      <c r="J2" s="7"/>
      <c r="K2" s="7"/>
    </row>
    <row r="3" spans="2:11" s="1" customFormat="1" ht="16.5" customHeight="1" x14ac:dyDescent="0.2">
      <c r="B3" s="7" t="s">
        <v>22</v>
      </c>
      <c r="C3" s="7"/>
      <c r="D3" s="7"/>
      <c r="E3" s="7"/>
      <c r="F3" s="7"/>
      <c r="G3" s="7"/>
      <c r="H3" s="7"/>
      <c r="I3" s="7"/>
      <c r="J3" s="7"/>
      <c r="K3" s="7"/>
    </row>
    <row r="4" spans="2:11" s="1" customFormat="1" ht="16.5" customHeight="1" x14ac:dyDescent="0.2">
      <c r="B4" s="7" t="s">
        <v>18</v>
      </c>
      <c r="C4" s="7"/>
      <c r="D4" s="7"/>
      <c r="E4" s="7"/>
      <c r="F4" s="7"/>
      <c r="G4" s="7"/>
      <c r="H4" s="7"/>
      <c r="I4" s="7"/>
      <c r="J4" s="7"/>
      <c r="K4" s="7"/>
    </row>
    <row r="5" spans="2:11" s="1" customFormat="1" x14ac:dyDescent="0.2"/>
    <row r="6" spans="2:11" s="1" customFormat="1" x14ac:dyDescent="0.2">
      <c r="C6" s="2" t="s">
        <v>1</v>
      </c>
      <c r="D6" s="3" t="s">
        <v>2</v>
      </c>
      <c r="E6" s="3"/>
      <c r="F6" s="18"/>
      <c r="G6" s="18"/>
      <c r="H6" s="19"/>
      <c r="I6" s="19"/>
      <c r="J6" s="20"/>
    </row>
    <row r="7" spans="2:11" s="1" customFormat="1" x14ac:dyDescent="0.2"/>
    <row r="8" spans="2:11" s="1" customFormat="1" x14ac:dyDescent="0.2">
      <c r="B8" s="21" t="s">
        <v>3</v>
      </c>
      <c r="C8" s="22"/>
      <c r="D8" s="13" t="s">
        <v>23</v>
      </c>
      <c r="E8" s="13"/>
      <c r="F8" s="13"/>
      <c r="G8" s="13"/>
      <c r="H8" s="13"/>
      <c r="I8" s="13"/>
      <c r="J8" s="13"/>
      <c r="K8" s="13" t="s">
        <v>11</v>
      </c>
    </row>
    <row r="9" spans="2:11" s="1" customFormat="1" ht="25.5" x14ac:dyDescent="0.2">
      <c r="B9" s="23"/>
      <c r="C9" s="24"/>
      <c r="D9" s="14" t="s">
        <v>12</v>
      </c>
      <c r="E9" s="14" t="s">
        <v>13</v>
      </c>
      <c r="F9" s="14" t="s">
        <v>7</v>
      </c>
      <c r="G9" s="14" t="s">
        <v>19</v>
      </c>
      <c r="H9" s="14" t="s">
        <v>8</v>
      </c>
      <c r="I9" s="14" t="s">
        <v>20</v>
      </c>
      <c r="J9" s="14" t="s">
        <v>14</v>
      </c>
      <c r="K9" s="13"/>
    </row>
    <row r="10" spans="2:11" s="1" customFormat="1" x14ac:dyDescent="0.2">
      <c r="B10" s="25"/>
      <c r="C10" s="26"/>
      <c r="D10" s="14">
        <v>1</v>
      </c>
      <c r="E10" s="14">
        <v>2</v>
      </c>
      <c r="F10" s="14" t="s">
        <v>15</v>
      </c>
      <c r="G10" s="14">
        <v>4</v>
      </c>
      <c r="H10" s="14">
        <v>5</v>
      </c>
      <c r="I10" s="14">
        <v>6</v>
      </c>
      <c r="J10" s="14">
        <v>7</v>
      </c>
      <c r="K10" s="14" t="s">
        <v>21</v>
      </c>
    </row>
    <row r="11" spans="2:11" s="1" customFormat="1" x14ac:dyDescent="0.2">
      <c r="B11" s="27"/>
      <c r="C11" s="28"/>
      <c r="D11" s="29"/>
      <c r="E11" s="29"/>
      <c r="F11" s="29"/>
      <c r="G11" s="29"/>
      <c r="H11" s="29"/>
      <c r="I11" s="29"/>
      <c r="J11" s="29"/>
      <c r="K11" s="29"/>
    </row>
    <row r="12" spans="2:11" s="1" customFormat="1" ht="15" x14ac:dyDescent="0.25">
      <c r="B12" s="30"/>
      <c r="C12" s="31" t="s">
        <v>24</v>
      </c>
      <c r="D12" s="15">
        <v>119963627.64</v>
      </c>
      <c r="E12" s="16">
        <v>88354099.980000004</v>
      </c>
      <c r="F12" s="15">
        <v>208317727.62</v>
      </c>
      <c r="G12" s="15">
        <v>196929039.53999999</v>
      </c>
      <c r="H12" s="15">
        <v>196929039.53999999</v>
      </c>
      <c r="I12" s="15">
        <v>196929039.53999999</v>
      </c>
      <c r="J12" s="15">
        <v>196891919.53999999</v>
      </c>
      <c r="K12" s="15">
        <v>11388688.08</v>
      </c>
    </row>
    <row r="13" spans="2:11" s="1" customFormat="1" x14ac:dyDescent="0.2">
      <c r="B13" s="30"/>
      <c r="C13" s="32"/>
      <c r="D13" s="15"/>
      <c r="E13" s="15"/>
      <c r="F13" s="15">
        <f t="shared" ref="F13" si="0">+D13+E13</f>
        <v>0</v>
      </c>
      <c r="G13" s="15"/>
      <c r="H13" s="15"/>
      <c r="I13" s="15"/>
      <c r="J13" s="15"/>
      <c r="K13" s="15">
        <f t="shared" ref="K13" si="1">+F13-H13</f>
        <v>0</v>
      </c>
    </row>
    <row r="14" spans="2:11" s="1" customFormat="1" ht="15" x14ac:dyDescent="0.25">
      <c r="B14" s="33"/>
      <c r="C14" s="31" t="s">
        <v>25</v>
      </c>
      <c r="D14" s="15">
        <v>2717812.85</v>
      </c>
      <c r="E14" s="16">
        <v>19264988</v>
      </c>
      <c r="F14" s="15">
        <v>21982800.850000001</v>
      </c>
      <c r="G14" s="15">
        <v>10718507.66</v>
      </c>
      <c r="H14" s="15">
        <v>10718507.66</v>
      </c>
      <c r="I14" s="15">
        <v>10718507.66</v>
      </c>
      <c r="J14" s="15">
        <v>10718507.66</v>
      </c>
      <c r="K14" s="15">
        <v>11264293.189999999</v>
      </c>
    </row>
    <row r="15" spans="2:11" s="1" customFormat="1" x14ac:dyDescent="0.2">
      <c r="B15" s="30"/>
      <c r="C15" s="32"/>
      <c r="D15" s="15"/>
      <c r="E15" s="15"/>
      <c r="F15" s="15"/>
      <c r="G15" s="15"/>
      <c r="H15" s="15"/>
      <c r="I15" s="15"/>
      <c r="J15" s="15"/>
      <c r="K15" s="15"/>
    </row>
    <row r="16" spans="2:11" s="1" customFormat="1" x14ac:dyDescent="0.2">
      <c r="B16" s="33"/>
      <c r="C16" s="31"/>
      <c r="D16" s="15"/>
      <c r="E16" s="15"/>
      <c r="F16" s="15"/>
      <c r="G16" s="15"/>
      <c r="H16" s="15"/>
      <c r="I16" s="15">
        <v>0</v>
      </c>
      <c r="J16" s="15">
        <v>0</v>
      </c>
      <c r="K16" s="15">
        <f>+F16-H16</f>
        <v>0</v>
      </c>
    </row>
    <row r="17" spans="1:12" s="1" customFormat="1" x14ac:dyDescent="0.2">
      <c r="B17" s="34"/>
      <c r="C17" s="35"/>
      <c r="D17" s="15"/>
      <c r="E17" s="15"/>
      <c r="F17" s="15"/>
      <c r="G17" s="15"/>
      <c r="H17" s="15"/>
      <c r="I17" s="15"/>
      <c r="J17" s="15"/>
      <c r="K17" s="15"/>
    </row>
    <row r="18" spans="1:12" s="8" customFormat="1" x14ac:dyDescent="0.2">
      <c r="A18" s="4"/>
      <c r="B18" s="34"/>
      <c r="C18" s="35" t="s">
        <v>16</v>
      </c>
      <c r="D18" s="36">
        <f>+D12+D14+D16</f>
        <v>122681440.48999999</v>
      </c>
      <c r="E18" s="36">
        <f t="shared" ref="E18:K18" si="2">+E12+E14+E16</f>
        <v>107619087.98</v>
      </c>
      <c r="F18" s="36">
        <f t="shared" si="2"/>
        <v>230300528.47</v>
      </c>
      <c r="G18" s="36">
        <f t="shared" si="2"/>
        <v>207647547.19999999</v>
      </c>
      <c r="H18" s="36">
        <f t="shared" si="2"/>
        <v>207647547.19999999</v>
      </c>
      <c r="I18" s="36">
        <f t="shared" si="2"/>
        <v>207647547.19999999</v>
      </c>
      <c r="J18" s="36">
        <f t="shared" si="2"/>
        <v>207610427.19999999</v>
      </c>
      <c r="K18" s="36">
        <f t="shared" si="2"/>
        <v>22652981.27</v>
      </c>
      <c r="L18" s="4"/>
    </row>
    <row r="19" spans="1:12" s="1" customFormat="1" ht="15" x14ac:dyDescent="0.25">
      <c r="D19" s="16"/>
      <c r="E19" s="16"/>
      <c r="F19" s="16"/>
      <c r="G19" s="16"/>
      <c r="H19" s="16"/>
      <c r="I19" s="16"/>
      <c r="J19" s="16"/>
      <c r="K19" s="16"/>
    </row>
    <row r="20" spans="1:12" x14ac:dyDescent="0.2">
      <c r="C20" s="6" t="s">
        <v>4</v>
      </c>
    </row>
    <row r="21" spans="1:12" x14ac:dyDescent="0.2">
      <c r="C21" s="6"/>
    </row>
    <row r="22" spans="1:12" x14ac:dyDescent="0.2">
      <c r="C22" s="6"/>
    </row>
    <row r="23" spans="1:12" x14ac:dyDescent="0.2">
      <c r="C23" s="6"/>
    </row>
    <row r="24" spans="1:12" x14ac:dyDescent="0.2">
      <c r="C24" s="6"/>
    </row>
    <row r="25" spans="1:12" x14ac:dyDescent="0.2">
      <c r="D25" s="17"/>
      <c r="E25" s="17"/>
      <c r="F25" s="17"/>
      <c r="G25" s="17"/>
      <c r="H25" s="17"/>
      <c r="I25" s="17"/>
      <c r="J25" s="17"/>
      <c r="K25" s="17"/>
    </row>
    <row r="26" spans="1:12" x14ac:dyDescent="0.2">
      <c r="C26" s="9"/>
      <c r="F26" s="10"/>
      <c r="K26" s="10"/>
    </row>
    <row r="27" spans="1:12" x14ac:dyDescent="0.2">
      <c r="C27" s="11" t="s">
        <v>5</v>
      </c>
      <c r="F27" s="37" t="s">
        <v>6</v>
      </c>
      <c r="G27" s="12"/>
      <c r="H27" s="12"/>
      <c r="I27" s="12"/>
      <c r="J27" s="12"/>
      <c r="K27" s="37"/>
    </row>
    <row r="28" spans="1:12" x14ac:dyDescent="0.2">
      <c r="C28" s="11" t="s">
        <v>9</v>
      </c>
      <c r="F28" s="38" t="s">
        <v>10</v>
      </c>
      <c r="G28" s="38"/>
      <c r="H28" s="38"/>
      <c r="I28" s="38"/>
      <c r="J28" s="38"/>
      <c r="K28" s="38"/>
    </row>
  </sheetData>
  <mergeCells count="9">
    <mergeCell ref="F27:K27"/>
    <mergeCell ref="F28:K28"/>
    <mergeCell ref="B3:K3"/>
    <mergeCell ref="B4:K4"/>
    <mergeCell ref="B8:C10"/>
    <mergeCell ref="D8:J8"/>
    <mergeCell ref="K8:K9"/>
    <mergeCell ref="B1:K1"/>
    <mergeCell ref="B2:K2"/>
  </mergeCells>
  <conditionalFormatting sqref="C44:D51">
    <cfRule type="expression" dxfId="1" priority="3">
      <formula>$E$41&lt;&gt;#REF!</formula>
    </cfRule>
    <cfRule type="expression" dxfId="0" priority="4">
      <formula>$D$41&lt;&gt;#REF!</formula>
    </cfRule>
  </conditionalFormatting>
  <pageMargins left="0.70866141732283472" right="0.70866141732283472" top="0.74803149606299213" bottom="0.74803149606299213" header="0.31496062992125984" footer="0.31496062992125984"/>
  <pageSetup scale="70" orientation="landscape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2019-01-17T19:01:04Z</cp:lastPrinted>
  <dcterms:created xsi:type="dcterms:W3CDTF">2019-01-17T17:14:26Z</dcterms:created>
  <dcterms:modified xsi:type="dcterms:W3CDTF">2019-01-17T19:01:15Z</dcterms:modified>
</cp:coreProperties>
</file>