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2INFORMACION PRESUPUESTARIA\"/>
    </mc:Choice>
  </mc:AlternateContent>
  <bookViews>
    <workbookView xWindow="0" yWindow="0" windowWidth="24000" windowHeight="9600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C35" i="1"/>
  <c r="C39" i="1" s="1"/>
  <c r="E27" i="1"/>
  <c r="E39" i="1" s="1"/>
  <c r="D27" i="1"/>
  <c r="C27" i="1"/>
  <c r="E14" i="1"/>
  <c r="D14" i="1"/>
  <c r="D24" i="1" s="1"/>
  <c r="C14" i="1"/>
  <c r="E3" i="1"/>
  <c r="D3" i="1"/>
  <c r="C3" i="1"/>
  <c r="C24" i="1" s="1"/>
  <c r="E24" i="1" l="1"/>
  <c r="D39" i="1"/>
</calcChain>
</file>

<file path=xl/sharedStrings.xml><?xml version="1.0" encoding="utf-8"?>
<sst xmlns="http://schemas.openxmlformats.org/spreadsheetml/2006/main" count="45" uniqueCount="37">
  <si>
    <t>INSTITUTO TECNOLOGICO SUPERIOR DE IRAPUATO
Flujo de Fondos
Del 1 de Enero al 31 de Diciembre de 2022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</si>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</sst>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 wrapText="1"/>
    </xf>
    <xf numFmtId="4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vertical="center" wrapText="1"/>
    </xf>
    <xf numFmtId="4" fontId="4" fillId="0" borderId="9" xfId="1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 wrapText="1"/>
    </xf>
    <xf numFmtId="4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4" fontId="2" fillId="0" borderId="11" xfId="1" applyNumberFormat="1" applyFont="1" applyFill="1" applyBorder="1" applyAlignment="1">
      <alignment vertical="center" wrapText="1"/>
    </xf>
    <xf numFmtId="4" fontId="2" fillId="0" borderId="12" xfId="1" applyNumberFormat="1" applyFont="1" applyFill="1" applyBorder="1" applyAlignment="1">
      <alignment vertical="center" wrapText="1"/>
    </xf>
    <xf numFmtId="164" fontId="5" fillId="0" borderId="6" xfId="1" applyNumberFormat="1" applyFont="1" applyBorder="1"/>
    <xf numFmtId="164" fontId="5" fillId="0" borderId="7" xfId="1" applyNumberFormat="1" applyFont="1" applyBorder="1"/>
    <xf numFmtId="164" fontId="3" fillId="0" borderId="0" xfId="1" applyNumberFormat="1" applyFont="1" applyBorder="1"/>
    <xf numFmtId="164" fontId="3" fillId="0" borderId="9" xfId="1" applyNumberFormat="1" applyFont="1" applyBorder="1"/>
    <xf numFmtId="164" fontId="5" fillId="0" borderId="0" xfId="1" applyNumberFormat="1" applyFont="1" applyBorder="1"/>
    <xf numFmtId="164" fontId="5" fillId="0" borderId="9" xfId="1" applyNumberFormat="1" applyFont="1" applyBorder="1"/>
    <xf numFmtId="0" fontId="3" fillId="0" borderId="8" xfId="1" applyFont="1" applyBorder="1"/>
    <xf numFmtId="0" fontId="3" fillId="0" borderId="0" xfId="1" applyFont="1" applyBorder="1"/>
  </cellXfs>
  <cellStyles count="2">
    <cellStyle name="Normal" xfId="0" builtinId="0"/>
    <cellStyle name="Normal 2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E40"/>
  <sheetViews>
    <sheetView showGridLines="0" tabSelected="1" workbookViewId="0">
      <selection activeCell="A2" sqref="A2:B2"/>
    </sheetView>
  </sheetViews>
  <sheetFormatPr baseColWidth="10" defaultColWidth="11.42578125" defaultRowHeight="11.25" x14ac:dyDescent="0.2"/>
  <cols>
    <col min="1" max="1" width="2.7109375" style="4" customWidth="1"/>
    <col min="2" max="2" width="44" style="4" customWidth="1"/>
    <col min="3" max="5" width="21.85546875" style="4" customWidth="1"/>
    <col min="6" max="16384" width="11.42578125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134609367.53</v>
      </c>
      <c r="D3" s="10">
        <f t="shared" ref="D3:E3" si="0">SUM(D4:D13)</f>
        <v>246473676.46000001</v>
      </c>
      <c r="E3" s="11">
        <f t="shared" si="0"/>
        <v>246473676.46000001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33161356</v>
      </c>
      <c r="D10" s="14">
        <v>38217051.950000003</v>
      </c>
      <c r="E10" s="15">
        <v>38217051.950000003</v>
      </c>
    </row>
    <row r="11" spans="1:5" x14ac:dyDescent="0.2">
      <c r="A11" s="12"/>
      <c r="B11" s="13" t="s">
        <v>13</v>
      </c>
      <c r="C11" s="14">
        <v>0</v>
      </c>
      <c r="D11" s="14">
        <v>79943812</v>
      </c>
      <c r="E11" s="15">
        <v>79943812</v>
      </c>
    </row>
    <row r="12" spans="1:5" x14ac:dyDescent="0.2">
      <c r="A12" s="12"/>
      <c r="B12" s="13" t="s">
        <v>14</v>
      </c>
      <c r="C12" s="14">
        <v>101448011.53</v>
      </c>
      <c r="D12" s="14">
        <v>128312812.51000001</v>
      </c>
      <c r="E12" s="15">
        <v>128312812.51000001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134609367.53</v>
      </c>
      <c r="D14" s="19">
        <f t="shared" ref="D14:E14" si="1">SUM(D15:D23)</f>
        <v>196408772.48999998</v>
      </c>
      <c r="E14" s="20">
        <f t="shared" si="1"/>
        <v>196408772.48999998</v>
      </c>
    </row>
    <row r="15" spans="1:5" x14ac:dyDescent="0.2">
      <c r="A15" s="12"/>
      <c r="B15" s="13" t="s">
        <v>17</v>
      </c>
      <c r="C15" s="14">
        <v>89987324.170000002</v>
      </c>
      <c r="D15" s="14">
        <v>159214092.72</v>
      </c>
      <c r="E15" s="15">
        <v>159214092.72</v>
      </c>
    </row>
    <row r="16" spans="1:5" x14ac:dyDescent="0.2">
      <c r="A16" s="12"/>
      <c r="B16" s="13" t="s">
        <v>18</v>
      </c>
      <c r="C16" s="14">
        <v>6693048.2599999998</v>
      </c>
      <c r="D16" s="14">
        <v>3862245</v>
      </c>
      <c r="E16" s="15">
        <v>3862245</v>
      </c>
    </row>
    <row r="17" spans="1:5" x14ac:dyDescent="0.2">
      <c r="A17" s="12"/>
      <c r="B17" s="13" t="s">
        <v>19</v>
      </c>
      <c r="C17" s="14">
        <v>32169415.82</v>
      </c>
      <c r="D17" s="14">
        <v>27617555.609999999</v>
      </c>
      <c r="E17" s="15">
        <v>27617555.609999999</v>
      </c>
    </row>
    <row r="18" spans="1:5" x14ac:dyDescent="0.2">
      <c r="A18" s="12"/>
      <c r="B18" s="13" t="s">
        <v>14</v>
      </c>
      <c r="C18" s="14">
        <v>2989141</v>
      </c>
      <c r="D18" s="14">
        <v>2319259.2599999998</v>
      </c>
      <c r="E18" s="15">
        <v>2319259.2599999998</v>
      </c>
    </row>
    <row r="19" spans="1:5" x14ac:dyDescent="0.2">
      <c r="A19" s="12"/>
      <c r="B19" s="13" t="s">
        <v>20</v>
      </c>
      <c r="C19" s="14">
        <v>2770438.28</v>
      </c>
      <c r="D19" s="14">
        <v>3395619.9</v>
      </c>
      <c r="E19" s="15">
        <v>3395619.9</v>
      </c>
    </row>
    <row r="20" spans="1:5" x14ac:dyDescent="0.2">
      <c r="A20" s="12"/>
      <c r="B20" s="13" t="s">
        <v>21</v>
      </c>
      <c r="C20" s="14">
        <v>0</v>
      </c>
      <c r="D20" s="14">
        <v>0</v>
      </c>
      <c r="E20" s="15">
        <v>0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C3-C14</f>
        <v>0</v>
      </c>
      <c r="D24" s="23">
        <f>D3-D14</f>
        <v>50064903.970000029</v>
      </c>
      <c r="E24" s="24">
        <f>E3-E14</f>
        <v>50064903.970000029</v>
      </c>
    </row>
    <row r="26" spans="1:5" ht="22.5" x14ac:dyDescent="0.2">
      <c r="A26" s="5" t="s">
        <v>1</v>
      </c>
      <c r="B26" s="6"/>
      <c r="C26" s="7" t="s">
        <v>2</v>
      </c>
      <c r="D26" s="7" t="s">
        <v>3</v>
      </c>
      <c r="E26" s="7" t="s">
        <v>4</v>
      </c>
    </row>
    <row r="27" spans="1:5" x14ac:dyDescent="0.2">
      <c r="A27" s="8" t="s">
        <v>26</v>
      </c>
      <c r="B27" s="9"/>
      <c r="C27" s="25">
        <f>SUM(C28:C34)</f>
        <v>0</v>
      </c>
      <c r="D27" s="25">
        <f>SUM(D28:D34)</f>
        <v>41582342.509999998</v>
      </c>
      <c r="E27" s="26">
        <f>SUM(E28:E34)</f>
        <v>41973709</v>
      </c>
    </row>
    <row r="28" spans="1:5" x14ac:dyDescent="0.2">
      <c r="A28" s="12"/>
      <c r="B28" s="13" t="s">
        <v>27</v>
      </c>
      <c r="C28" s="27">
        <v>0</v>
      </c>
      <c r="D28" s="27">
        <v>6883361.9900000002</v>
      </c>
      <c r="E28" s="28">
        <v>6846707.6399999997</v>
      </c>
    </row>
    <row r="29" spans="1:5" x14ac:dyDescent="0.2">
      <c r="A29" s="12"/>
      <c r="B29" s="13" t="s">
        <v>28</v>
      </c>
      <c r="C29" s="27">
        <v>0</v>
      </c>
      <c r="D29" s="27">
        <v>0</v>
      </c>
      <c r="E29" s="28">
        <v>0</v>
      </c>
    </row>
    <row r="30" spans="1:5" x14ac:dyDescent="0.2">
      <c r="A30" s="12"/>
      <c r="B30" s="13" t="s">
        <v>29</v>
      </c>
      <c r="C30" s="27">
        <v>0</v>
      </c>
      <c r="D30" s="27">
        <v>0</v>
      </c>
      <c r="E30" s="28">
        <v>0</v>
      </c>
    </row>
    <row r="31" spans="1:5" x14ac:dyDescent="0.2">
      <c r="A31" s="12"/>
      <c r="B31" s="13" t="s">
        <v>30</v>
      </c>
      <c r="C31" s="27">
        <v>0</v>
      </c>
      <c r="D31" s="27">
        <v>20192904.890000001</v>
      </c>
      <c r="E31" s="28">
        <v>20651284.600000001</v>
      </c>
    </row>
    <row r="32" spans="1:5" x14ac:dyDescent="0.2">
      <c r="A32" s="12"/>
      <c r="B32" s="13" t="s">
        <v>31</v>
      </c>
      <c r="C32" s="27">
        <v>0</v>
      </c>
      <c r="D32" s="27">
        <v>14399454.470000001</v>
      </c>
      <c r="E32" s="28">
        <v>14369095.6</v>
      </c>
    </row>
    <row r="33" spans="1:5" x14ac:dyDescent="0.2">
      <c r="A33" s="12"/>
      <c r="B33" s="13" t="s">
        <v>32</v>
      </c>
      <c r="C33" s="27">
        <v>0</v>
      </c>
      <c r="D33" s="27">
        <v>0</v>
      </c>
      <c r="E33" s="28">
        <v>0</v>
      </c>
    </row>
    <row r="34" spans="1:5" x14ac:dyDescent="0.2">
      <c r="A34" s="12"/>
      <c r="B34" s="13" t="s">
        <v>33</v>
      </c>
      <c r="C34" s="27">
        <v>0</v>
      </c>
      <c r="D34" s="27">
        <v>106621.16</v>
      </c>
      <c r="E34" s="28">
        <v>106621.16</v>
      </c>
    </row>
    <row r="35" spans="1:5" x14ac:dyDescent="0.2">
      <c r="A35" s="17" t="s">
        <v>34</v>
      </c>
      <c r="B35" s="13"/>
      <c r="C35" s="29">
        <f>SUM(C36:C38)</f>
        <v>0</v>
      </c>
      <c r="D35" s="29">
        <f>SUM(D36:D38)</f>
        <v>8482561.4600000009</v>
      </c>
      <c r="E35" s="30">
        <f>SUM(E36:E38)</f>
        <v>8091194.9699999997</v>
      </c>
    </row>
    <row r="36" spans="1:5" x14ac:dyDescent="0.2">
      <c r="A36" s="12"/>
      <c r="B36" s="13" t="s">
        <v>31</v>
      </c>
      <c r="C36" s="27">
        <v>0</v>
      </c>
      <c r="D36" s="27">
        <v>8482561.4600000009</v>
      </c>
      <c r="E36" s="28">
        <v>8091194.9699999997</v>
      </c>
    </row>
    <row r="37" spans="1:5" x14ac:dyDescent="0.2">
      <c r="A37" s="31"/>
      <c r="B37" s="32" t="s">
        <v>32</v>
      </c>
      <c r="C37" s="27">
        <v>0</v>
      </c>
      <c r="D37" s="27">
        <v>0</v>
      </c>
      <c r="E37" s="28">
        <v>0</v>
      </c>
    </row>
    <row r="38" spans="1:5" x14ac:dyDescent="0.2">
      <c r="A38" s="31"/>
      <c r="B38" s="32" t="s">
        <v>35</v>
      </c>
      <c r="C38" s="27">
        <v>0</v>
      </c>
      <c r="D38" s="27">
        <v>0</v>
      </c>
      <c r="E38" s="28">
        <v>0</v>
      </c>
    </row>
    <row r="39" spans="1:5" x14ac:dyDescent="0.2">
      <c r="A39" s="21"/>
      <c r="B39" s="22" t="s">
        <v>25</v>
      </c>
      <c r="C39" s="23">
        <f>C27+C35</f>
        <v>0</v>
      </c>
      <c r="D39" s="23">
        <f>D27+D35</f>
        <v>50064903.969999999</v>
      </c>
      <c r="E39" s="24">
        <f>E27+E35</f>
        <v>50064903.969999999</v>
      </c>
    </row>
    <row r="40" spans="1:5" x14ac:dyDescent="0.2">
      <c r="A40" s="4" t="s">
        <v>36</v>
      </c>
    </row>
  </sheetData>
  <mergeCells count="3">
    <mergeCell ref="A1:E1"/>
    <mergeCell ref="A2:B2"/>
    <mergeCell ref="A26:B2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2023-01-24T19:30:13Z</cp:lastPrinted>
  <dcterms:created xsi:type="dcterms:W3CDTF">2023-01-24T19:29:30Z</dcterms:created>
  <dcterms:modified xsi:type="dcterms:W3CDTF">2023-01-24T19:30:16Z</dcterms:modified>
</cp:coreProperties>
</file>