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6LDF\"/>
    </mc:Choice>
  </mc:AlternateContent>
  <bookViews>
    <workbookView xWindow="0" yWindow="0" windowWidth="24000" windowHeight="960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H79" i="1" s="1"/>
  <c r="G6" i="1"/>
  <c r="F6" i="1"/>
  <c r="E6" i="1"/>
  <c r="D6" i="1"/>
  <c r="D5" i="1" s="1"/>
  <c r="D79" i="1" s="1"/>
  <c r="C6" i="1"/>
  <c r="G5" i="1"/>
  <c r="G79" i="1" s="1"/>
  <c r="F5" i="1"/>
  <c r="F79" i="1" s="1"/>
  <c r="E5" i="1"/>
  <c r="E79" i="1" s="1"/>
  <c r="C5" i="1"/>
  <c r="C79" i="1" s="1"/>
</calcChain>
</file>

<file path=xl/sharedStrings.xml><?xml version="1.0" encoding="utf-8"?>
<sst xmlns="http://schemas.openxmlformats.org/spreadsheetml/2006/main" count="132" uniqueCount="100">
  <si>
    <t>INSTITUTO TECNOLOGICO SUPERIOR DE IRAPUATO
Estado Analítico del Ejercicio del Presupuesto de Egresos Detallado - LDF
Clasificación Funcional (Finalidad y Función)
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</si>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</sst>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C12" sqref="C12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134609367.53</v>
      </c>
      <c r="D5" s="18">
        <f t="shared" ref="D5:H5" si="0">D6+D16+D25+D36</f>
        <v>28841129.800000001</v>
      </c>
      <c r="E5" s="18">
        <f t="shared" si="0"/>
        <v>163450497.33000001</v>
      </c>
      <c r="F5" s="18">
        <f t="shared" si="0"/>
        <v>124556155.45999999</v>
      </c>
      <c r="G5" s="18">
        <f t="shared" si="0"/>
        <v>124556155.45999999</v>
      </c>
      <c r="H5" s="18">
        <f t="shared" si="0"/>
        <v>38894341.870000012</v>
      </c>
    </row>
    <row r="6" spans="1:8" ht="12.75" customHeight="1">
      <c r="A6" s="19" t="s">
        <v>10</v>
      </c>
      <c r="B6" s="20"/>
      <c r="C6" s="18">
        <f>SUM(C7:C14)</f>
        <v>703475.09</v>
      </c>
      <c r="D6" s="18">
        <f t="shared" ref="D6:H6" si="1">SUM(D7:D14)</f>
        <v>0</v>
      </c>
      <c r="E6" s="18">
        <f t="shared" si="1"/>
        <v>703475.09</v>
      </c>
      <c r="F6" s="18">
        <f t="shared" si="1"/>
        <v>656216.06999999995</v>
      </c>
      <c r="G6" s="18">
        <f t="shared" si="1"/>
        <v>656216.06999999995</v>
      </c>
      <c r="H6" s="18">
        <f t="shared" si="1"/>
        <v>47259.020000000019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>
        <v>703475.09</v>
      </c>
      <c r="D9" s="23">
        <v>0</v>
      </c>
      <c r="E9" s="23">
        <f t="shared" si="2"/>
        <v>703475.09</v>
      </c>
      <c r="F9" s="23">
        <v>656216.06999999995</v>
      </c>
      <c r="G9" s="23">
        <v>656216.06999999995</v>
      </c>
      <c r="H9" s="23">
        <f t="shared" si="3"/>
        <v>47259.020000000019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133905892.44</v>
      </c>
      <c r="D16" s="18">
        <f t="shared" ref="D16:G16" si="4">SUM(D17:D23)</f>
        <v>28841129.800000001</v>
      </c>
      <c r="E16" s="18">
        <f t="shared" si="4"/>
        <v>162747022.24000001</v>
      </c>
      <c r="F16" s="18">
        <f t="shared" si="4"/>
        <v>123899939.39</v>
      </c>
      <c r="G16" s="18">
        <f t="shared" si="4"/>
        <v>123899939.39</v>
      </c>
      <c r="H16" s="18">
        <f t="shared" si="3"/>
        <v>38847082.850000009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133905892.44</v>
      </c>
      <c r="D21" s="23">
        <v>28841129.800000001</v>
      </c>
      <c r="E21" s="23">
        <f t="shared" si="5"/>
        <v>162747022.24000001</v>
      </c>
      <c r="F21" s="23">
        <v>123899939.39</v>
      </c>
      <c r="G21" s="23">
        <v>123899939.39</v>
      </c>
      <c r="H21" s="23">
        <f t="shared" si="3"/>
        <v>38847082.850000009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79943812</v>
      </c>
      <c r="E42" s="18">
        <f t="shared" si="10"/>
        <v>79943812</v>
      </c>
      <c r="F42" s="18">
        <f t="shared" si="10"/>
        <v>71852617.030000001</v>
      </c>
      <c r="G42" s="18">
        <f t="shared" si="10"/>
        <v>71852617.030000001</v>
      </c>
      <c r="H42" s="18">
        <f t="shared" si="3"/>
        <v>8091194.9699999988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79943812</v>
      </c>
      <c r="E53" s="18">
        <f t="shared" si="13"/>
        <v>79943812</v>
      </c>
      <c r="F53" s="18">
        <f t="shared" si="13"/>
        <v>71852617.030000001</v>
      </c>
      <c r="G53" s="18">
        <f t="shared" si="13"/>
        <v>71852617.030000001</v>
      </c>
      <c r="H53" s="18">
        <f t="shared" si="3"/>
        <v>8091194.9699999988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79943812</v>
      </c>
      <c r="E58" s="23">
        <f t="shared" si="14"/>
        <v>79943812</v>
      </c>
      <c r="F58" s="23">
        <v>71852617.030000001</v>
      </c>
      <c r="G58" s="23">
        <v>71852617.030000001</v>
      </c>
      <c r="H58" s="23">
        <f t="shared" si="3"/>
        <v>8091194.9699999988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134609367.53</v>
      </c>
      <c r="D79" s="18">
        <f t="shared" ref="D79:H79" si="20">D5+D42</f>
        <v>108784941.8</v>
      </c>
      <c r="E79" s="18">
        <f t="shared" si="20"/>
        <v>243394309.33000001</v>
      </c>
      <c r="F79" s="18">
        <f t="shared" si="20"/>
        <v>196408772.49000001</v>
      </c>
      <c r="G79" s="18">
        <f t="shared" si="20"/>
        <v>196408772.49000001</v>
      </c>
      <c r="H79" s="18">
        <f t="shared" si="20"/>
        <v>46985536.840000011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7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2023-01-25T16:25:51Z</cp:lastPrinted>
  <dcterms:created xsi:type="dcterms:W3CDTF">2023-01-25T16:24:47Z</dcterms:created>
  <dcterms:modified xsi:type="dcterms:W3CDTF">2023-01-25T16:26:04Z</dcterms:modified>
</cp:coreProperties>
</file>