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294655DE-10EA-4580-B8E1-E9ECBEF11EEA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<sst xmlns="http://schemas.openxmlformats.org/spreadsheetml/2006/main" count="121" uniqueCount="120">
  <si>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</si>
  <si>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</si>
  <si>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</si>
  <si>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</si>
  <si>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</si>
  <si>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</si>
  <si>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</si>
  <si>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</si>
  <si>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</si>
  <si>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</si>
  <si>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</si>
  <si>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</si>
  <si>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</si>
  <si>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</si>
  <si>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</si>
  <si>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</si>
  <si>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</si>
  <si>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</si>
  <si>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</si>
  <si>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</si>
  <si>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</si>
  <si>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</si>
  <si>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</si>
  <si>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</si>
  <si>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</si>
  <si>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</si>
  <si>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</si>
  <si>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</si>
  <si>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</si>
  <si>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</si>
  <si>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</si>
  <si>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</si>
  <si>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</si>
  <si>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</si>
  <si>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</si>
  <si>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</si>
  <si>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</si>
  <si>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</si>
  <si>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</si>
  <si>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</si>
  <si>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</si>
  <si>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</si>
  <si>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</si>
  <si>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</si>
  <si>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</si>
  <si>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</si>
  <si>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</si>
  <si>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</si>
  <si>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</si>
  <si>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</si>
  <si>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</si>
  <si>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</si>
  <si>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</si>
  <si>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</si>
  <si>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</si>
  <si>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</si>
  <si>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</si>
  <si>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</si>
  <si>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</si>
  <si>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</si>
  <si>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</si>
  <si>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</si>
  <si>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</si>
  <si>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</si>
  <si>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</si>
  <si>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</si>
  <si>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</si>
  <si>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</si>
  <si>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</si>
  <si>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</si>
  <si>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</si>
  <si>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</si>
  <si>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</si>
  <si>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</si>
  <si>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</si>
  <si>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</si>
  <si>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</si>
  <si>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</si>
  <si>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</si>
  <si>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</si>
  <si>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</si>
  <si>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</si>
  <si>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</si>
  <si>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</si>
  <si>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</si>
  <si>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</si>
  <si>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</si>
  <si>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</si>
  <si>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</si>
  <si>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</si>
  <si>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</si>
  <si>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</si>
  <si>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</si>
  <si>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</si>
  <si>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</si>
  <si>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</si>
  <si>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</si>
  <si>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</si>
  <si>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</si>
  <si>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</si>
  <si>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</si>
  <si>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</si>
  <si>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</si>
  <si>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</si>
  <si>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</si>
  <si>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</si>
  <si>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</si>
  <si>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</si>
  <si>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</si>
  <si>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</si>
  <si>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</si>
  <si>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</si>
  <si>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</si>
  <si>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</si>
  <si>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</si>
  <si>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</si>
  <si>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</si>
  <si>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</si>
  <si>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</si>
  <si>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31 de Diciembre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</si>
</sst>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85641904.159999996</v>
      </c>
      <c r="C6" s="9">
        <f>SUM(C7:C13)</f>
        <v>99448912.549999997</v>
      </c>
      <c r="D6" s="5" t="s">
        <v>6</v>
      </c>
      <c r="E6" s="9">
        <f>SUM(E7:E15)</f>
        <v>12894157.25</v>
      </c>
      <c r="F6" s="9">
        <f>SUM(F7:F15)</f>
        <v>11539918.630000001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7793364.2199999997</v>
      </c>
      <c r="F7" s="9">
        <v>3108398.54</v>
      </c>
    </row>
    <row r="8" spans="1:6" x14ac:dyDescent="0.2">
      <c r="A8" s="10" t="s">
        <v>9</v>
      </c>
      <c r="B8" s="9">
        <v>28009198.780000001</v>
      </c>
      <c r="C8" s="9">
        <v>43245888.659999996</v>
      </c>
      <c r="D8" s="11" t="s">
        <v>10</v>
      </c>
      <c r="E8" s="9">
        <v>96268.03</v>
      </c>
      <c r="F8" s="9">
        <v>23880.68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57632705.380000003</v>
      </c>
      <c r="C10" s="9">
        <v>56203023.890000001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4446573.46</v>
      </c>
      <c r="F13" s="9">
        <v>7837112.7699999996</v>
      </c>
    </row>
    <row r="14" spans="1:6" x14ac:dyDescent="0.2">
      <c r="A14" s="3" t="s">
        <v>21</v>
      </c>
      <c r="B14" s="9">
        <f>SUM(B15:B21)</f>
        <v>17688616.620000001</v>
      </c>
      <c r="C14" s="9">
        <f>SUM(C15:C21)</f>
        <v>16131050.290000001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17598931.300000001</v>
      </c>
      <c r="C15" s="9">
        <v>15848172.640000001</v>
      </c>
      <c r="D15" s="11" t="s">
        <v>24</v>
      </c>
      <c r="E15" s="9">
        <v>557951.54</v>
      </c>
      <c r="F15" s="9">
        <v>570526.64</v>
      </c>
    </row>
    <row r="16" spans="1:6" x14ac:dyDescent="0.2">
      <c r="A16" s="10" t="s">
        <v>25</v>
      </c>
      <c r="B16" s="9">
        <v>20987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68698.320000000007</v>
      </c>
      <c r="C17" s="9">
        <v>282877.65000000002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1583373</v>
      </c>
      <c r="C22" s="9">
        <f>SUM(C23:C27)</f>
        <v>862440.90999999992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97822.05</v>
      </c>
      <c r="C23" s="9">
        <v>269462.7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1485550.95</v>
      </c>
      <c r="C26" s="9">
        <v>592978.21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24700</v>
      </c>
      <c r="F28" s="9">
        <f>SUM(F29:F34)</f>
        <v>83880.53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24700</v>
      </c>
      <c r="F29" s="9">
        <v>83880.53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0.11</v>
      </c>
      <c r="F39" s="9">
        <f>SUM(F40:F42)</f>
        <v>23423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0.11</v>
      </c>
      <c r="F42" s="9">
        <v>23423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105067300.64</v>
      </c>
      <c r="C44" s="7">
        <f>C6+C14+C22+C28+C34+C35+C38</f>
        <v>116595810.61</v>
      </c>
      <c r="D44" s="8" t="s">
        <v>80</v>
      </c>
      <c r="E44" s="7">
        <f>E6+E16+E20+E23+E24+E28+E35+E39</f>
        <v>12918857.359999999</v>
      </c>
      <c r="F44" s="7">
        <f>F6+F16+F20+F23+F24+F28+F35+F39</f>
        <v>11647222.16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361853691.25999999</v>
      </c>
      <c r="C49" s="9">
        <v>351104707.19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182507048.84</v>
      </c>
      <c r="C50" s="9">
        <v>171913530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-155841402.58000001</v>
      </c>
      <c r="C52" s="9">
        <v>-149541167.21000001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12918857.359999999</v>
      </c>
      <c r="F56" s="7">
        <f>F54+F44</f>
        <v>11647222.16</v>
      </c>
    </row>
    <row r="57" spans="1:6" x14ac:dyDescent="0.2">
      <c r="A57" s="12" t="s">
        <v>100</v>
      </c>
      <c r="B57" s="7">
        <f>SUM(B47:B55)</f>
        <v>388519337.51999998</v>
      </c>
      <c r="C57" s="7">
        <f>SUM(C47:C55)</f>
        <v>373477069.98000002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493586638.15999997</v>
      </c>
      <c r="C59" s="7">
        <f>C44+C57</f>
        <v>490072880.59000003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478139473.60000002</v>
      </c>
      <c r="F60" s="9">
        <f>SUM(F61:F63)</f>
        <v>477319146.08000004</v>
      </c>
    </row>
    <row r="61" spans="1:6" x14ac:dyDescent="0.2">
      <c r="A61" s="13"/>
      <c r="B61" s="9"/>
      <c r="C61" s="9"/>
      <c r="D61" s="5" t="s">
        <v>104</v>
      </c>
      <c r="E61" s="9">
        <v>477957457.5</v>
      </c>
      <c r="F61" s="9">
        <v>477137129.98000002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2528307.2800000021</v>
      </c>
      <c r="F65" s="9">
        <f>SUM(F66:F70)</f>
        <v>1106514.9700000035</v>
      </c>
    </row>
    <row r="66" spans="1:6" x14ac:dyDescent="0.2">
      <c r="A66" s="13"/>
      <c r="B66" s="9"/>
      <c r="C66" s="9"/>
      <c r="D66" s="5" t="s">
        <v>108</v>
      </c>
      <c r="E66" s="9">
        <v>17495183.670000002</v>
      </c>
      <c r="F66" s="9">
        <v>31143630.420000002</v>
      </c>
    </row>
    <row r="67" spans="1:6" x14ac:dyDescent="0.2">
      <c r="A67" s="13"/>
      <c r="B67" s="9"/>
      <c r="C67" s="9"/>
      <c r="D67" s="5" t="s">
        <v>109</v>
      </c>
      <c r="E67" s="9">
        <v>-17170118.27</v>
      </c>
      <c r="F67" s="9">
        <v>-32240357.329999998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480667780.88000005</v>
      </c>
      <c r="F76" s="7">
        <f>F60+F65+F72</f>
        <v>478425661.05000007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493586638.24000007</v>
      </c>
      <c r="F78" s="7">
        <f>F56+F76</f>
        <v>490072883.2100001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cp:lastPrinted>2024-01-30T22:08:46Z</cp:lastPrinted>
  <dcterms:created xsi:type="dcterms:W3CDTF">2017-01-11T17:17:46Z</dcterms:created>
  <dcterms:modified xsi:type="dcterms:W3CDTF">2024-01-30T22:08:48Z</dcterms:modified>
</cp:coreProperties>
</file>