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INF. PRESUPUESTARIA\"/>
    </mc:Choice>
  </mc:AlternateContent>
  <bookViews>
    <workbookView xWindow="0" yWindow="0" windowWidth="24000" windowHeight="960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EAI!$A$1:$H$29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F5" i="1"/>
  <c r="G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C15" i="1"/>
  <c r="D15" i="1"/>
  <c r="F15" i="1"/>
  <c r="E16" i="1"/>
  <c r="H16" i="1"/>
  <c r="E17" i="1"/>
  <c r="H17" i="1"/>
  <c r="E18" i="1"/>
  <c r="G18" i="1"/>
  <c r="G15" i="1" s="1"/>
  <c r="G23" i="1" s="1"/>
  <c r="E19" i="1"/>
  <c r="G19" i="1"/>
  <c r="H19" i="1" s="1"/>
  <c r="C21" i="1"/>
  <c r="C23" i="1" s="1"/>
  <c r="D21" i="1"/>
  <c r="D23" i="1" s="1"/>
  <c r="F21" i="1"/>
  <c r="G21" i="1"/>
  <c r="H21" i="1"/>
  <c r="E22" i="1"/>
  <c r="E21" i="1" s="1"/>
  <c r="H22" i="1"/>
  <c r="E15" i="1" l="1"/>
  <c r="F23" i="1"/>
  <c r="H5" i="1"/>
  <c r="E5" i="1"/>
  <c r="E23" i="1" s="1"/>
  <c r="H18" i="1"/>
  <c r="H15" i="1" s="1"/>
  <c r="H23" i="1" l="1"/>
</calcChain>
</file>

<file path=xl/sharedStrings.xml><?xml version="1.0" encoding="utf-8"?>
<sst xmlns="http://schemas.openxmlformats.org/spreadsheetml/2006/main" count="60" uniqueCount="46">
  <si>
    <t>INSTITUTO TECNOLOGICO SUPERIOR DE IRAPUATO
Estado Analítico de Ingresos
Del 1 de Enero al 30 de Septiembre de 2022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</si>
  <si>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</si>
  <si>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</si>
  <si>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</si>
  <si>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</si>
  <si>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</si>
  <si>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</si>
  <si>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</si>
  <si>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</si>
  <si>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</si>
  <si>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</si>
  <si>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</si>
  <si>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</si>
  <si>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</si>
  <si>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</si>
  <si>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</si>
  <si>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</si>
  <si>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</si>
  <si>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</si>
  <si>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</si>
  <si>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</si>
  <si>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</si>
  <si>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50</t>
  </si>
  <si>
    <t>60</t>
  </si>
  <si>
    <t>70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</si>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</sst>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6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49" fontId="5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3" fontId="6" fillId="0" borderId="9" xfId="1" applyNumberFormat="1" applyFont="1" applyBorder="1" applyAlignment="1" applyProtection="1">
      <alignment vertical="top"/>
      <protection locked="0"/>
    </xf>
    <xf numFmtId="3" fontId="6" fillId="0" borderId="6" xfId="1" applyNumberFormat="1" applyFont="1" applyBorder="1" applyAlignment="1" applyProtection="1">
      <alignment vertical="top"/>
      <protection locked="0"/>
    </xf>
    <xf numFmtId="0" fontId="6" fillId="0" borderId="14" xfId="1" applyFont="1" applyBorder="1" applyAlignment="1" applyProtection="1">
      <alignment vertical="top"/>
      <protection locked="0"/>
    </xf>
    <xf numFmtId="4" fontId="6" fillId="0" borderId="14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6" fillId="0" borderId="10" xfId="1" applyNumberFormat="1" applyFont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3" fontId="2" fillId="0" borderId="6" xfId="1" applyNumberFormat="1" applyFont="1" applyBorder="1" applyAlignment="1" applyProtection="1">
      <alignment vertical="top"/>
      <protection locked="0"/>
    </xf>
    <xf numFmtId="0" fontId="6" fillId="0" borderId="7" xfId="1" applyFont="1" applyBorder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3" fontId="6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3" fontId="2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6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6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3ER.%20TRIM.%202022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28"/>
  <sheetViews>
    <sheetView showGridLines="0" tabSelected="1" zoomScaleNormal="100" workbookViewId="0">
      <selection activeCell="G11" sqref="G11"/>
    </sheetView>
  </sheetViews>
  <sheetFormatPr baseColWidth="10" defaultColWidth="12" defaultRowHeight="11.25" x14ac:dyDescent="0.2"/>
  <cols>
    <col min="1" max="1" width="1.83203125" style="13" customWidth="1"/>
    <col min="2" max="2" width="62.5" style="13" customWidth="1"/>
    <col min="3" max="3" width="17.83203125" style="13" customWidth="1"/>
    <col min="4" max="4" width="19.83203125" style="13" customWidth="1"/>
    <col min="5" max="6" width="17.83203125" style="13" customWidth="1"/>
    <col min="7" max="7" width="18.83203125" style="13" customWidth="1"/>
    <col min="8" max="8" width="17.83203125" style="13" customWidth="1"/>
    <col min="9" max="16384" width="12" style="13"/>
  </cols>
  <sheetData>
    <row r="1" spans="1:9" s="4" customFormat="1" ht="39.950000000000003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ht="11.25" customHeight="1" x14ac:dyDescent="0.2">
      <c r="A2" s="20" t="s">
        <v>33</v>
      </c>
      <c r="B2" s="21"/>
      <c r="C2" s="1" t="s">
        <v>1</v>
      </c>
      <c r="D2" s="2"/>
      <c r="E2" s="2"/>
      <c r="F2" s="2"/>
      <c r="G2" s="3"/>
      <c r="H2" s="5" t="s">
        <v>2</v>
      </c>
      <c r="I2" s="12" t="s">
        <v>30</v>
      </c>
    </row>
    <row r="3" spans="1:9" ht="22.5" x14ac:dyDescent="0.2">
      <c r="A3" s="22"/>
      <c r="B3" s="23"/>
      <c r="C3" s="6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9"/>
      <c r="I3" s="12" t="s">
        <v>30</v>
      </c>
    </row>
    <row r="4" spans="1:9" x14ac:dyDescent="0.2">
      <c r="A4" s="24"/>
      <c r="B4" s="25"/>
      <c r="C4" s="10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2" t="s">
        <v>30</v>
      </c>
    </row>
    <row r="5" spans="1:9" x14ac:dyDescent="0.2">
      <c r="A5" s="26" t="s">
        <v>34</v>
      </c>
      <c r="B5" s="27"/>
      <c r="C5" s="28">
        <f t="shared" ref="C5:H5" si="0">SUM(C6+C7+C8+C9+C10+C11+C12+C13)</f>
        <v>0</v>
      </c>
      <c r="D5" s="28">
        <f t="shared" si="0"/>
        <v>0</v>
      </c>
      <c r="E5" s="28">
        <f t="shared" si="0"/>
        <v>0</v>
      </c>
      <c r="F5" s="28">
        <f t="shared" si="0"/>
        <v>0</v>
      </c>
      <c r="G5" s="28">
        <f t="shared" si="0"/>
        <v>0</v>
      </c>
      <c r="H5" s="28">
        <f t="shared" si="0"/>
        <v>0</v>
      </c>
      <c r="I5" s="12" t="s">
        <v>30</v>
      </c>
    </row>
    <row r="6" spans="1:9" x14ac:dyDescent="0.2">
      <c r="A6" s="29"/>
      <c r="B6" s="30" t="s">
        <v>14</v>
      </c>
      <c r="C6" s="31">
        <v>0</v>
      </c>
      <c r="D6" s="31">
        <v>0</v>
      </c>
      <c r="E6" s="31">
        <f t="shared" ref="E6:E13" si="1">C6+D6</f>
        <v>0</v>
      </c>
      <c r="F6" s="31">
        <v>0</v>
      </c>
      <c r="G6" s="31">
        <v>0</v>
      </c>
      <c r="H6" s="31">
        <f t="shared" ref="H6:H13" si="2">G6-C6</f>
        <v>0</v>
      </c>
      <c r="I6" s="12" t="s">
        <v>15</v>
      </c>
    </row>
    <row r="7" spans="1:9" x14ac:dyDescent="0.2">
      <c r="A7" s="29"/>
      <c r="B7" s="30" t="s">
        <v>16</v>
      </c>
      <c r="C7" s="31">
        <v>0</v>
      </c>
      <c r="D7" s="31">
        <v>0</v>
      </c>
      <c r="E7" s="31">
        <f t="shared" si="1"/>
        <v>0</v>
      </c>
      <c r="F7" s="31">
        <v>0</v>
      </c>
      <c r="G7" s="31">
        <v>0</v>
      </c>
      <c r="H7" s="31">
        <f t="shared" si="2"/>
        <v>0</v>
      </c>
      <c r="I7" s="12" t="s">
        <v>17</v>
      </c>
    </row>
    <row r="8" spans="1:9" x14ac:dyDescent="0.2">
      <c r="A8" s="29"/>
      <c r="B8" s="30" t="s">
        <v>18</v>
      </c>
      <c r="C8" s="31">
        <v>0</v>
      </c>
      <c r="D8" s="31">
        <v>0</v>
      </c>
      <c r="E8" s="31">
        <f t="shared" si="1"/>
        <v>0</v>
      </c>
      <c r="F8" s="31">
        <v>0</v>
      </c>
      <c r="G8" s="31">
        <v>0</v>
      </c>
      <c r="H8" s="31">
        <f t="shared" si="2"/>
        <v>0</v>
      </c>
      <c r="I8" s="12" t="s">
        <v>19</v>
      </c>
    </row>
    <row r="9" spans="1:9" x14ac:dyDescent="0.2">
      <c r="A9" s="29"/>
      <c r="B9" s="30" t="s">
        <v>20</v>
      </c>
      <c r="C9" s="31">
        <v>0</v>
      </c>
      <c r="D9" s="31">
        <v>0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12" t="s">
        <v>21</v>
      </c>
    </row>
    <row r="10" spans="1:9" x14ac:dyDescent="0.2">
      <c r="A10" s="29"/>
      <c r="B10" s="30" t="s">
        <v>35</v>
      </c>
      <c r="C10" s="31">
        <v>0</v>
      </c>
      <c r="D10" s="31">
        <v>0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12" t="s">
        <v>22</v>
      </c>
    </row>
    <row r="11" spans="1:9" x14ac:dyDescent="0.2">
      <c r="A11" s="29"/>
      <c r="B11" s="30" t="s">
        <v>36</v>
      </c>
      <c r="C11" s="31">
        <v>0</v>
      </c>
      <c r="D11" s="31">
        <v>0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12" t="s">
        <v>23</v>
      </c>
    </row>
    <row r="12" spans="1:9" ht="22.5" x14ac:dyDescent="0.2">
      <c r="A12" s="29"/>
      <c r="B12" s="30" t="s">
        <v>37</v>
      </c>
      <c r="C12" s="31">
        <v>0</v>
      </c>
      <c r="D12" s="31">
        <v>0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12" t="s">
        <v>25</v>
      </c>
    </row>
    <row r="13" spans="1:9" ht="22.5" x14ac:dyDescent="0.2">
      <c r="A13" s="29"/>
      <c r="B13" s="30" t="s">
        <v>26</v>
      </c>
      <c r="C13" s="31">
        <v>0</v>
      </c>
      <c r="D13" s="31">
        <v>0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12" t="s">
        <v>27</v>
      </c>
    </row>
    <row r="14" spans="1:9" x14ac:dyDescent="0.2">
      <c r="A14" s="29"/>
      <c r="B14" s="30"/>
      <c r="C14" s="31"/>
      <c r="D14" s="31"/>
      <c r="E14" s="31"/>
      <c r="F14" s="31"/>
      <c r="G14" s="31"/>
      <c r="H14" s="31"/>
      <c r="I14" s="12" t="s">
        <v>30</v>
      </c>
    </row>
    <row r="15" spans="1:9" ht="41.25" customHeight="1" x14ac:dyDescent="0.2">
      <c r="A15" s="32" t="s">
        <v>38</v>
      </c>
      <c r="B15" s="33"/>
      <c r="C15" s="34">
        <f t="shared" ref="C15:H15" si="3">SUM(C16:C19)</f>
        <v>134609367.53</v>
      </c>
      <c r="D15" s="34">
        <f t="shared" si="3"/>
        <v>40614221.310000002</v>
      </c>
      <c r="E15" s="34">
        <f t="shared" si="3"/>
        <v>175223588.84</v>
      </c>
      <c r="F15" s="34">
        <f t="shared" si="3"/>
        <v>115338290.25999999</v>
      </c>
      <c r="G15" s="34">
        <f t="shared" si="3"/>
        <v>115338290.25999999</v>
      </c>
      <c r="H15" s="34">
        <f t="shared" si="3"/>
        <v>-19271077.270000003</v>
      </c>
      <c r="I15" s="12" t="s">
        <v>30</v>
      </c>
    </row>
    <row r="16" spans="1:9" x14ac:dyDescent="0.2">
      <c r="A16" s="29"/>
      <c r="B16" s="30" t="s">
        <v>16</v>
      </c>
      <c r="C16" s="31">
        <v>0</v>
      </c>
      <c r="D16" s="31">
        <v>0</v>
      </c>
      <c r="E16" s="31">
        <f>C16+D16</f>
        <v>0</v>
      </c>
      <c r="F16" s="31">
        <v>0</v>
      </c>
      <c r="G16" s="31">
        <v>0</v>
      </c>
      <c r="H16" s="31">
        <f>G16-C16</f>
        <v>0</v>
      </c>
      <c r="I16" s="12" t="s">
        <v>17</v>
      </c>
    </row>
    <row r="17" spans="1:9" x14ac:dyDescent="0.2">
      <c r="A17" s="29"/>
      <c r="B17" s="30" t="s">
        <v>39</v>
      </c>
      <c r="C17" s="31">
        <v>0</v>
      </c>
      <c r="D17" s="31">
        <v>0</v>
      </c>
      <c r="E17" s="31">
        <f>C17+D17</f>
        <v>0</v>
      </c>
      <c r="F17" s="31">
        <v>0</v>
      </c>
      <c r="G17" s="31">
        <v>0</v>
      </c>
      <c r="H17" s="31">
        <f t="shared" ref="H17:H19" si="4">G17-C17</f>
        <v>0</v>
      </c>
      <c r="I17" s="12" t="s">
        <v>22</v>
      </c>
    </row>
    <row r="18" spans="1:9" x14ac:dyDescent="0.2">
      <c r="A18" s="29"/>
      <c r="B18" s="30" t="s">
        <v>40</v>
      </c>
      <c r="C18" s="31">
        <v>33161356</v>
      </c>
      <c r="D18" s="31">
        <v>36459325.310000002</v>
      </c>
      <c r="E18" s="31">
        <f>C18+D18</f>
        <v>69620681.310000002</v>
      </c>
      <c r="F18" s="31">
        <v>36028434.399999999</v>
      </c>
      <c r="G18" s="31">
        <f>+F18</f>
        <v>36028434.399999999</v>
      </c>
      <c r="H18" s="31">
        <f t="shared" si="4"/>
        <v>2867078.3999999985</v>
      </c>
      <c r="I18" s="12" t="s">
        <v>24</v>
      </c>
    </row>
    <row r="19" spans="1:9" ht="22.5" x14ac:dyDescent="0.2">
      <c r="A19" s="29"/>
      <c r="B19" s="30" t="s">
        <v>26</v>
      </c>
      <c r="C19" s="31">
        <v>101448011.53</v>
      </c>
      <c r="D19" s="31">
        <v>4154896</v>
      </c>
      <c r="E19" s="31">
        <f>C19+D19</f>
        <v>105602907.53</v>
      </c>
      <c r="F19" s="31">
        <v>79309855.859999999</v>
      </c>
      <c r="G19" s="31">
        <f>+F19</f>
        <v>79309855.859999999</v>
      </c>
      <c r="H19" s="31">
        <f t="shared" si="4"/>
        <v>-22138155.670000002</v>
      </c>
      <c r="I19" s="12" t="s">
        <v>27</v>
      </c>
    </row>
    <row r="20" spans="1:9" x14ac:dyDescent="0.2">
      <c r="A20" s="29"/>
      <c r="B20" s="30"/>
      <c r="C20" s="31"/>
      <c r="D20" s="31"/>
      <c r="E20" s="31"/>
      <c r="F20" s="31"/>
      <c r="G20" s="31"/>
      <c r="H20" s="31"/>
      <c r="I20" s="12" t="s">
        <v>30</v>
      </c>
    </row>
    <row r="21" spans="1:9" x14ac:dyDescent="0.2">
      <c r="A21" s="35" t="s">
        <v>41</v>
      </c>
      <c r="B21" s="36"/>
      <c r="C21" s="34">
        <f t="shared" ref="C21:H21" si="5">SUM(C22)</f>
        <v>0</v>
      </c>
      <c r="D21" s="34">
        <f t="shared" si="5"/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12" t="s">
        <v>30</v>
      </c>
    </row>
    <row r="22" spans="1:9" x14ac:dyDescent="0.2">
      <c r="A22" s="37"/>
      <c r="B22" s="30" t="s">
        <v>28</v>
      </c>
      <c r="C22" s="31">
        <v>0</v>
      </c>
      <c r="D22" s="31">
        <v>0</v>
      </c>
      <c r="E22" s="31">
        <f>C22+D22</f>
        <v>0</v>
      </c>
      <c r="F22" s="31">
        <v>0</v>
      </c>
      <c r="G22" s="31">
        <v>0</v>
      </c>
      <c r="H22" s="31">
        <f>G22-C22</f>
        <v>0</v>
      </c>
      <c r="I22" s="12" t="s">
        <v>29</v>
      </c>
    </row>
    <row r="23" spans="1:9" x14ac:dyDescent="0.2">
      <c r="A23" s="38"/>
      <c r="B23" s="39" t="s">
        <v>31</v>
      </c>
      <c r="C23" s="14">
        <f>SUM(C21+C15+C5)</f>
        <v>134609367.53</v>
      </c>
      <c r="D23" s="14">
        <f t="shared" ref="D23:H23" si="6">SUM(D21+D15+D5)</f>
        <v>40614221.310000002</v>
      </c>
      <c r="E23" s="14">
        <f t="shared" si="6"/>
        <v>175223588.84</v>
      </c>
      <c r="F23" s="14">
        <f t="shared" si="6"/>
        <v>115338290.25999999</v>
      </c>
      <c r="G23" s="14">
        <f t="shared" si="6"/>
        <v>115338290.25999999</v>
      </c>
      <c r="H23" s="15">
        <f t="shared" si="6"/>
        <v>-19271077.270000003</v>
      </c>
      <c r="I23" s="12" t="s">
        <v>30</v>
      </c>
    </row>
    <row r="24" spans="1:9" x14ac:dyDescent="0.2">
      <c r="A24" s="40"/>
      <c r="B24" s="16"/>
      <c r="C24" s="17"/>
      <c r="D24" s="17"/>
      <c r="E24" s="17"/>
      <c r="F24" s="18" t="s">
        <v>32</v>
      </c>
      <c r="G24" s="41"/>
      <c r="H24" s="19"/>
      <c r="I24" s="12" t="s">
        <v>30</v>
      </c>
    </row>
    <row r="25" spans="1:9" x14ac:dyDescent="0.2">
      <c r="B25" t="s">
        <v>42</v>
      </c>
    </row>
    <row r="26" spans="1:9" ht="22.5" x14ac:dyDescent="0.2">
      <c r="B26" s="42" t="s">
        <v>43</v>
      </c>
    </row>
    <row r="27" spans="1:9" x14ac:dyDescent="0.2">
      <c r="B27" s="43" t="s">
        <v>44</v>
      </c>
    </row>
    <row r="28" spans="1:9" ht="30.75" customHeight="1" x14ac:dyDescent="0.2">
      <c r="B28" s="44" t="s">
        <v>45</v>
      </c>
      <c r="C28" s="44"/>
      <c r="D28" s="44"/>
      <c r="E28" s="44"/>
      <c r="F28" s="44"/>
      <c r="G28" s="44"/>
      <c r="H28" s="44"/>
    </row>
  </sheetData>
  <sheetProtection formatCells="0" formatColumns="0" formatRows="0" insertRows="0" autoFilter="0"/>
  <mergeCells count="6">
    <mergeCell ref="A15:B15"/>
    <mergeCell ref="B28:H28"/>
    <mergeCell ref="H2:H3"/>
    <mergeCell ref="C2:G2"/>
    <mergeCell ref="A2:B4"/>
    <mergeCell ref="A1:H1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2022-10-14T21:13:22Z</cp:lastPrinted>
  <dcterms:created xsi:type="dcterms:W3CDTF">2022-10-14T21:11:04Z</dcterms:created>
  <dcterms:modified xsi:type="dcterms:W3CDTF">2022-10-14T21:13:31Z</dcterms:modified>
</cp:coreProperties>
</file>