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8_{DB321355-00CB-4E1C-A1BB-3F49AFD6D05B}" xr6:coauthVersionLast="47" xr6:coauthVersionMax="47" xr10:uidLastSave="{00000000-0000-0000-0000-000000000000}"/>
  <bookViews>
    <workbookView xWindow="-120" yWindow="-120" windowWidth="19440" windowHeight="15000" xr2:uid="{495C9D02-D36C-4772-A8AF-06FED18A0EE2}"/>
  </bookViews>
  <sheets>
    <sheet name="Ctas admvas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C20" i="1"/>
  <c r="B20" i="1"/>
  <c r="G18" i="1"/>
  <c r="D18" i="1"/>
  <c r="D17" i="1"/>
  <c r="G17" i="1" s="1"/>
  <c r="G16" i="1"/>
  <c r="D16" i="1"/>
  <c r="D15" i="1"/>
  <c r="G15" i="1" s="1"/>
  <c r="G14" i="1"/>
  <c r="D14" i="1"/>
  <c r="D13" i="1"/>
  <c r="G13" i="1" s="1"/>
  <c r="G12" i="1"/>
  <c r="D12" i="1"/>
  <c r="D11" i="1"/>
  <c r="G11" i="1" s="1"/>
  <c r="G10" i="1"/>
  <c r="D10" i="1"/>
  <c r="D9" i="1"/>
  <c r="G9" i="1" s="1"/>
  <c r="G8" i="1"/>
  <c r="D8" i="1"/>
  <c r="D7" i="1"/>
  <c r="G7" i="1" s="1"/>
  <c r="G6" i="1"/>
  <c r="D6" i="1"/>
  <c r="D20" i="1" s="1"/>
  <c r="G20" i="1" l="1"/>
</calcChain>
</file>

<file path=xl/sharedStrings.xml><?xml version="1.0" encoding="utf-8"?>
<sst xmlns="http://schemas.openxmlformats.org/spreadsheetml/2006/main" count="26" uniqueCount="26">
  <si>
    <t>INSTITUTO TECNOLOGICO SUPERIOR DE IRAPUATO
Estado Analítico del Ejercicio del Presupuesto de Egresos
Clasificación Administrativa
Del 1 de Enero al 30 de Septiembre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</si>
  <si>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</si>
  <si>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</si>
  <si>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</si>
  <si>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</si>
  <si>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</si>
  <si>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</si>
  <si>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</si>
  <si>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</si>
  <si>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</si>
  <si>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</si>
  <si>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211213017010000 DIRECCIÓN GENERAL ITESI</t>
  </si>
  <si>
    <t>211213017020000 DIRECCIÓN DE ADMON Y FIN</t>
  </si>
  <si>
    <t>211213017030000 DIRECCIÓN DE PLANE Y EVA</t>
  </si>
  <si>
    <t>211213017040000 DIRECCIÓN DE VINCUL Y EX</t>
  </si>
  <si>
    <t>211213017050000 DIRECCIÓN ACADÉMICA ITES</t>
  </si>
  <si>
    <t>211213017070000 CENTRO DE EDUCACIÓN CONT</t>
  </si>
  <si>
    <t>211213017080000 SUBDIRECCIÓN DE REC INFO</t>
  </si>
  <si>
    <t>211213017A10000 ÓRGANO INTERNO DE CONTRO</t>
  </si>
  <si>
    <t>211213017D10000 ITESI EXTENSIÓN SAN FELI</t>
  </si>
  <si>
    <t>211213017D20000 ITESI EXTENSIÓN SAN JOSÉ</t>
  </si>
  <si>
    <t>211213017D30000 ITESI EXTENSIÓN SAN LUIS</t>
  </si>
  <si>
    <t>211213017D40000 ITESI EXTENSIÓN TARIMORO</t>
  </si>
  <si>
    <t>211213017D50000 ITESI EXTENSIÓN CUERÁMAR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</si>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</sst>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" fontId="4" fillId="3" borderId="8" applyNumberFormat="0" applyProtection="0">
      <alignment horizontal="left" vertical="center" indent="1"/>
    </xf>
    <xf numFmtId="0" fontId="5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indent="1"/>
    </xf>
    <xf numFmtId="4" fontId="3" fillId="0" borderId="4" xfId="1" applyNumberFormat="1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left" indent="1"/>
      <protection locked="0"/>
    </xf>
    <xf numFmtId="4" fontId="3" fillId="0" borderId="5" xfId="0" applyNumberFormat="1" applyFont="1" applyBorder="1" applyProtection="1">
      <protection locked="0"/>
    </xf>
    <xf numFmtId="0" fontId="3" fillId="0" borderId="7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4" fontId="2" fillId="0" borderId="6" xfId="0" applyNumberFormat="1" applyFont="1" applyBorder="1" applyProtection="1">
      <protection locked="0"/>
    </xf>
    <xf numFmtId="0" fontId="3" fillId="4" borderId="9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3" applyFont="1" applyAlignment="1">
      <alignment vertical="center"/>
    </xf>
  </cellXfs>
  <cellStyles count="4">
    <cellStyle name="Normal" xfId="0" builtinId="0"/>
    <cellStyle name="Normal 2 2" xfId="3" xr:uid="{7C7BB3F0-B55C-4190-8382-26EA2B7CF053}"/>
    <cellStyle name="Normal 3 13" xfId="1" xr:uid="{85AF0BDC-D8FF-4931-8592-7A0C9A588531}"/>
    <cellStyle name="SAPBEXstdItem" xfId="2" xr:uid="{9F058764-8905-4505-BB35-5E98189533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P-3017%20ITESI%20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 (2)"/>
      <sheetName val="CTG"/>
      <sheetName val="CFG"/>
      <sheetName val="EN"/>
      <sheetName val="ID"/>
      <sheetName val="F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AABBC-8776-4616-91EF-0A3FCE442CAC}">
  <sheetPr>
    <pageSetUpPr fitToPage="1"/>
  </sheetPr>
  <dimension ref="A1:G21"/>
  <sheetViews>
    <sheetView showGridLines="0" tabSelected="1" workbookViewId="0">
      <selection activeCell="C34" sqref="C34"/>
    </sheetView>
  </sheetViews>
  <sheetFormatPr baseColWidth="10" defaultRowHeight="11.25" x14ac:dyDescent="0.2"/>
  <cols>
    <col min="1" max="1" width="45.1640625" style="4" bestFit="1" customWidth="1"/>
    <col min="2" max="4" width="15.5" style="4" bestFit="1" customWidth="1"/>
    <col min="5" max="6" width="14.33203125" style="4" bestFit="1" customWidth="1"/>
    <col min="7" max="7" width="15.5" style="4" bestFit="1" customWidth="1"/>
    <col min="8" max="16384" width="12" style="4"/>
  </cols>
  <sheetData>
    <row r="1" spans="1:7" ht="66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11.25" customHeight="1" x14ac:dyDescent="0.2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2.5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4" t="s">
        <v>11</v>
      </c>
      <c r="B6" s="15">
        <v>1418604.74</v>
      </c>
      <c r="C6" s="15">
        <v>4049834.13</v>
      </c>
      <c r="D6" s="15">
        <f>B6+C6</f>
        <v>5468438.8700000001</v>
      </c>
      <c r="E6" s="15">
        <v>1922286.63</v>
      </c>
      <c r="F6" s="15">
        <v>1922286.63</v>
      </c>
      <c r="G6" s="15">
        <f>D6-E6</f>
        <v>3546152.24</v>
      </c>
    </row>
    <row r="7" spans="1:7" x14ac:dyDescent="0.2">
      <c r="A7" s="14" t="s">
        <v>12</v>
      </c>
      <c r="B7" s="15">
        <v>16594179.27</v>
      </c>
      <c r="C7" s="15">
        <v>20293165.629999999</v>
      </c>
      <c r="D7" s="15">
        <f t="shared" ref="D7:D18" si="0">B7+C7</f>
        <v>36887344.899999999</v>
      </c>
      <c r="E7" s="15">
        <v>18844219.129999999</v>
      </c>
      <c r="F7" s="15">
        <v>18844219.129999999</v>
      </c>
      <c r="G7" s="15">
        <f t="shared" ref="G7:G18" si="1">D7-E7</f>
        <v>18043125.77</v>
      </c>
    </row>
    <row r="8" spans="1:7" x14ac:dyDescent="0.2">
      <c r="A8" s="14" t="s">
        <v>13</v>
      </c>
      <c r="B8" s="15">
        <v>21242793.489999998</v>
      </c>
      <c r="C8" s="15">
        <v>-13611227.57</v>
      </c>
      <c r="D8" s="15">
        <f t="shared" si="0"/>
        <v>7631565.9199999981</v>
      </c>
      <c r="E8" s="15">
        <v>4293901.63</v>
      </c>
      <c r="F8" s="15">
        <v>4293901.63</v>
      </c>
      <c r="G8" s="15">
        <f t="shared" si="1"/>
        <v>3337664.2899999982</v>
      </c>
    </row>
    <row r="9" spans="1:7" x14ac:dyDescent="0.2">
      <c r="A9" s="14" t="s">
        <v>14</v>
      </c>
      <c r="B9" s="15">
        <v>14230972.970000001</v>
      </c>
      <c r="C9" s="15">
        <v>569044.26</v>
      </c>
      <c r="D9" s="15">
        <f t="shared" si="0"/>
        <v>14800017.23</v>
      </c>
      <c r="E9" s="15">
        <v>8820212.9299999997</v>
      </c>
      <c r="F9" s="15">
        <v>8820212.9299999997</v>
      </c>
      <c r="G9" s="15">
        <f t="shared" si="1"/>
        <v>5979804.3000000007</v>
      </c>
    </row>
    <row r="10" spans="1:7" x14ac:dyDescent="0.2">
      <c r="A10" s="14" t="s">
        <v>15</v>
      </c>
      <c r="B10" s="15">
        <v>48375721.460000001</v>
      </c>
      <c r="C10" s="15">
        <v>100926900</v>
      </c>
      <c r="D10" s="15">
        <f t="shared" si="0"/>
        <v>149302621.46000001</v>
      </c>
      <c r="E10" s="15">
        <v>77961395.700000003</v>
      </c>
      <c r="F10" s="15">
        <v>77961395.700000003</v>
      </c>
      <c r="G10" s="15">
        <f t="shared" si="1"/>
        <v>71341225.760000005</v>
      </c>
    </row>
    <row r="11" spans="1:7" x14ac:dyDescent="0.2">
      <c r="A11" s="14" t="s">
        <v>16</v>
      </c>
      <c r="B11" s="15">
        <v>2168653</v>
      </c>
      <c r="C11" s="15">
        <v>1059072</v>
      </c>
      <c r="D11" s="15">
        <f t="shared" si="0"/>
        <v>3227725</v>
      </c>
      <c r="E11" s="15">
        <v>808543.32</v>
      </c>
      <c r="F11" s="15">
        <v>808543.32</v>
      </c>
      <c r="G11" s="15">
        <f t="shared" si="1"/>
        <v>2419181.6800000002</v>
      </c>
    </row>
    <row r="12" spans="1:7" x14ac:dyDescent="0.2">
      <c r="A12" s="14" t="s">
        <v>17</v>
      </c>
      <c r="B12" s="15">
        <v>3535739.71</v>
      </c>
      <c r="C12" s="15">
        <v>9610895.8100000005</v>
      </c>
      <c r="D12" s="15">
        <f t="shared" si="0"/>
        <v>13146635.52</v>
      </c>
      <c r="E12" s="15">
        <v>4310075.38</v>
      </c>
      <c r="F12" s="15">
        <v>4310075.38</v>
      </c>
      <c r="G12" s="15">
        <f t="shared" si="1"/>
        <v>8836560.1400000006</v>
      </c>
    </row>
    <row r="13" spans="1:7" x14ac:dyDescent="0.2">
      <c r="A13" s="14" t="s">
        <v>18</v>
      </c>
      <c r="B13" s="15">
        <v>704580.16</v>
      </c>
      <c r="C13" s="15">
        <v>0</v>
      </c>
      <c r="D13" s="15">
        <f t="shared" si="0"/>
        <v>704580.16</v>
      </c>
      <c r="E13" s="15">
        <v>491044.63</v>
      </c>
      <c r="F13" s="15">
        <v>491044.63</v>
      </c>
      <c r="G13" s="15">
        <f t="shared" si="1"/>
        <v>213535.53000000003</v>
      </c>
    </row>
    <row r="14" spans="1:7" x14ac:dyDescent="0.2">
      <c r="A14" s="14" t="s">
        <v>19</v>
      </c>
      <c r="B14" s="15">
        <v>5687794.8300000001</v>
      </c>
      <c r="C14" s="15">
        <v>3965887.28</v>
      </c>
      <c r="D14" s="15">
        <f t="shared" si="0"/>
        <v>9653682.1099999994</v>
      </c>
      <c r="E14" s="15">
        <v>4453422.32</v>
      </c>
      <c r="F14" s="15">
        <v>4453422.32</v>
      </c>
      <c r="G14" s="15">
        <f t="shared" si="1"/>
        <v>5200259.7899999991</v>
      </c>
    </row>
    <row r="15" spans="1:7" x14ac:dyDescent="0.2">
      <c r="A15" s="14" t="s">
        <v>20</v>
      </c>
      <c r="B15" s="15">
        <v>7560682.1799999997</v>
      </c>
      <c r="C15" s="15">
        <v>3926817.1</v>
      </c>
      <c r="D15" s="15">
        <f t="shared" si="0"/>
        <v>11487499.279999999</v>
      </c>
      <c r="E15" s="15">
        <v>5467054.4000000004</v>
      </c>
      <c r="F15" s="15">
        <v>5467054.4000000004</v>
      </c>
      <c r="G15" s="15">
        <f t="shared" si="1"/>
        <v>6020444.879999999</v>
      </c>
    </row>
    <row r="16" spans="1:7" x14ac:dyDescent="0.2">
      <c r="A16" s="14" t="s">
        <v>21</v>
      </c>
      <c r="B16" s="15">
        <v>6674206.8399999999</v>
      </c>
      <c r="C16" s="15">
        <v>3449095.12</v>
      </c>
      <c r="D16" s="15">
        <f t="shared" si="0"/>
        <v>10123301.960000001</v>
      </c>
      <c r="E16" s="15">
        <v>6648274.5300000003</v>
      </c>
      <c r="F16" s="15">
        <v>6648274.5300000003</v>
      </c>
      <c r="G16" s="15">
        <f t="shared" si="1"/>
        <v>3475027.4300000006</v>
      </c>
    </row>
    <row r="17" spans="1:7" x14ac:dyDescent="0.2">
      <c r="A17" s="14" t="s">
        <v>22</v>
      </c>
      <c r="B17" s="15">
        <v>5873174.7000000002</v>
      </c>
      <c r="C17" s="15">
        <v>2785111.95</v>
      </c>
      <c r="D17" s="15">
        <f t="shared" si="0"/>
        <v>8658286.6500000004</v>
      </c>
      <c r="E17" s="15">
        <v>4873643.96</v>
      </c>
      <c r="F17" s="15">
        <v>4870921.96</v>
      </c>
      <c r="G17" s="15">
        <f t="shared" si="1"/>
        <v>3784642.6900000004</v>
      </c>
    </row>
    <row r="18" spans="1:7" x14ac:dyDescent="0.2">
      <c r="A18" s="14" t="s">
        <v>23</v>
      </c>
      <c r="B18" s="15">
        <v>6180514.1100000003</v>
      </c>
      <c r="C18" s="15">
        <v>7379156.7199999997</v>
      </c>
      <c r="D18" s="15">
        <f t="shared" si="0"/>
        <v>13559670.83</v>
      </c>
      <c r="E18" s="15">
        <v>5142755.2</v>
      </c>
      <c r="F18" s="15">
        <v>5142755.2</v>
      </c>
      <c r="G18" s="15">
        <f t="shared" si="1"/>
        <v>8416915.629999999</v>
      </c>
    </row>
    <row r="19" spans="1:7" x14ac:dyDescent="0.2">
      <c r="A19" s="16"/>
      <c r="B19" s="15"/>
      <c r="C19" s="15"/>
      <c r="D19" s="15"/>
      <c r="E19" s="15"/>
      <c r="F19" s="15"/>
      <c r="G19" s="15"/>
    </row>
    <row r="20" spans="1:7" x14ac:dyDescent="0.2">
      <c r="A20" s="17" t="s">
        <v>24</v>
      </c>
      <c r="B20" s="18">
        <f t="shared" ref="B20:G20" si="2">SUM(B6:B19)</f>
        <v>140247617.46000001</v>
      </c>
      <c r="C20" s="18">
        <f t="shared" si="2"/>
        <v>144403752.42999998</v>
      </c>
      <c r="D20" s="18">
        <f t="shared" si="2"/>
        <v>284651369.88999999</v>
      </c>
      <c r="E20" s="18">
        <f t="shared" si="2"/>
        <v>144036829.75999999</v>
      </c>
      <c r="F20" s="18">
        <f t="shared" si="2"/>
        <v>144034107.75999999</v>
      </c>
      <c r="G20" s="18">
        <f t="shared" si="2"/>
        <v>140614540.13</v>
      </c>
    </row>
    <row r="21" spans="1:7" s="20" customFormat="1" ht="15.75" customHeight="1" x14ac:dyDescent="0.2">
      <c r="A21" s="19" t="s">
        <v>25</v>
      </c>
      <c r="B21" s="19"/>
      <c r="C21" s="19"/>
      <c r="D21" s="19"/>
      <c r="E21" s="19"/>
      <c r="F21" s="19"/>
      <c r="G21" s="19"/>
    </row>
  </sheetData>
  <sheetProtection formatCells="0" formatColumns="0" formatRows="0" insertRows="0" deleteRows="0" autoFilter="0"/>
  <mergeCells count="5">
    <mergeCell ref="A1:G1"/>
    <mergeCell ref="A2:A4"/>
    <mergeCell ref="B2:F2"/>
    <mergeCell ref="G2:G3"/>
    <mergeCell ref="A21:G2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 admvas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dcterms:created xsi:type="dcterms:W3CDTF">2023-10-26T20:39:14Z</dcterms:created>
  <dcterms:modified xsi:type="dcterms:W3CDTF">2023-10-26T20:39:59Z</dcterms:modified>
</cp:coreProperties>
</file>