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INFRMACION PRESUPUESTARIA\"/>
    </mc:Choice>
  </mc:AlternateContent>
  <bookViews>
    <workbookView xWindow="0" yWindow="0" windowWidth="24000" windowHeight="9600"/>
  </bookViews>
  <sheets>
    <sheet name="Ctas admvas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C43" i="1"/>
  <c r="B43" i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F30" i="1"/>
  <c r="E30" i="1"/>
  <c r="C30" i="1"/>
  <c r="B30" i="1"/>
  <c r="D29" i="1"/>
  <c r="G29" i="1" s="1"/>
  <c r="D28" i="1"/>
  <c r="G28" i="1" s="1"/>
  <c r="D27" i="1"/>
  <c r="D26" i="1"/>
  <c r="G26" i="1" s="1"/>
  <c r="G43" i="1" l="1"/>
  <c r="D43" i="1"/>
  <c r="D30" i="1"/>
  <c r="G27" i="1"/>
  <c r="G30" i="1" s="1"/>
  <c r="D6" i="1"/>
  <c r="G6" i="1" s="1"/>
  <c r="D7" i="1"/>
  <c r="G7" i="1" s="1"/>
  <c r="D8" i="1"/>
  <c r="G8" i="1" s="1"/>
  <c r="D9" i="1"/>
  <c r="G9" i="1"/>
  <c r="D10" i="1"/>
  <c r="G10" i="1" s="1"/>
  <c r="D11" i="1"/>
  <c r="G11" i="1" s="1"/>
  <c r="D12" i="1"/>
  <c r="G12" i="1" s="1"/>
  <c r="D13" i="1"/>
  <c r="G13" i="1"/>
  <c r="D14" i="1"/>
  <c r="G14" i="1" s="1"/>
  <c r="D15" i="1"/>
  <c r="G15" i="1"/>
  <c r="D16" i="1"/>
  <c r="G16" i="1" s="1"/>
  <c r="D17" i="1"/>
  <c r="G17" i="1" s="1"/>
  <c r="D18" i="1"/>
  <c r="G18" i="1" s="1"/>
  <c r="B20" i="1"/>
  <c r="C20" i="1"/>
  <c r="E20" i="1"/>
  <c r="F20" i="1"/>
  <c r="D20" i="1" l="1"/>
  <c r="G20" i="1"/>
</calcChain>
</file>

<file path=xl/sharedStrings.xml><?xml version="1.0" encoding="utf-8"?>
<sst xmlns="http://schemas.openxmlformats.org/spreadsheetml/2006/main" count="61" uniqueCount="39">
  <si>
    <t>Total del Gasto</t>
  </si>
  <si>
    <t>211213017D50000 ITESI EXTENSIÓN CUERÁMAR</t>
  </si>
  <si>
    <t>211213017D40000 ITESI EXTENSIÓN TARIMORO</t>
  </si>
  <si>
    <t>211213017D30000 ITESI EXTENSIÓN SAN LUIS</t>
  </si>
  <si>
    <t>211213017D20000 ITESI EXTENSIÓN SAN JOSÉ</t>
  </si>
  <si>
    <t>211213017D10000 ITESI EXTENSIÓN SAN FELI</t>
  </si>
  <si>
    <t>211213017A10000 ÓRGANO INTERNO DE CONTRO</t>
  </si>
  <si>
    <t>211213017080000 SUBDIRECCIÓN DE REC INFO</t>
  </si>
  <si>
    <t>211213017070000 CENTRO DE EDUCACIÓN CONT</t>
  </si>
  <si>
    <t>211213017050000 DIRECCIÓN ACADÉMICA ITES</t>
  </si>
  <si>
    <t>211213017040000 DIRECCIÓN DE VINCUL Y EX</t>
  </si>
  <si>
    <t>211213017030000 DIRECCIÓN DE PLANE Y EVA</t>
  </si>
  <si>
    <t>211213017020000 DIRECCIÓN DE ADMON Y FIN</t>
  </si>
  <si>
    <t>211213017010000 DIRECCIÓN GENERAL ITESI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</si>
  <si>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</si>
  <si>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</si>
  <si>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</si>
  <si>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</si>
  <si>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</si>
  <si>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</si>
  <si>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</si>
  <si>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</si>
  <si>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</si>
  <si>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</si>
  <si>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TECNOLOGICO SUPERIOR DE IRAPUATO
Estado Analítico del Ejercicio del Presupuesto de Egresos
Clasificación Administrativa
Del 1 de Enero al 31 de Marzo de 2023</t>
  </si>
  <si>
    <t>INSTITUTO TECNOLOGICO SUPERIOR DE IRAPUATO
Estado Analítico del Ejercicio del Presupuesto de Egresos
Clasificación Administrativa (Poderes)
Del 1 de Enero al 31 de Marzo de 2023</t>
  </si>
  <si>
    <t>Poder Ejecutivo</t>
  </si>
  <si>
    <t>Poder Legislativo</t>
  </si>
  <si>
    <t>Poder Judicial</t>
  </si>
  <si>
    <t>Órganismos Autónomos</t>
  </si>
  <si>
    <t>INSTITUTO TECNOLOGICO SUPERIOR DE IRAPUATO
Estado Analítico del Ejercicio del Presupuesto de Egresos
Clasificación Administrativa (Sector Paraestatal)
Del 1 de Enero al 31 de Marzo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</si>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</sst>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" fontId="3" fillId="2" borderId="1" applyNumberFormat="0" applyProtection="0">
      <alignment horizontal="left" vertical="center" indent="1"/>
    </xf>
    <xf numFmtId="0" fontId="6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Alignment="1">
      <alignment vertical="center"/>
    </xf>
    <xf numFmtId="4" fontId="5" fillId="0" borderId="2" xfId="0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left" indent="1"/>
      <protection locked="0"/>
    </xf>
    <xf numFmtId="4" fontId="4" fillId="0" borderId="5" xfId="3" applyNumberFormat="1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left" vertical="center" indent="1"/>
    </xf>
    <xf numFmtId="0" fontId="5" fillId="3" borderId="2" xfId="3" applyNumberFormat="1" applyFont="1" applyFill="1" applyBorder="1" applyAlignment="1">
      <alignment horizontal="center" vertical="center" wrapText="1"/>
    </xf>
    <xf numFmtId="4" fontId="5" fillId="3" borderId="2" xfId="3" applyNumberFormat="1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left" wrapText="1" indent="1"/>
      <protection locked="0"/>
    </xf>
    <xf numFmtId="0" fontId="5" fillId="3" borderId="3" xfId="3" applyFont="1" applyFill="1" applyBorder="1" applyAlignment="1" applyProtection="1">
      <alignment horizontal="center" vertical="center" wrapText="1"/>
      <protection locked="0"/>
    </xf>
    <xf numFmtId="0" fontId="5" fillId="3" borderId="8" xfId="3" applyFont="1" applyFill="1" applyBorder="1" applyAlignment="1" applyProtection="1">
      <alignment horizontal="center" vertical="center" wrapText="1"/>
      <protection locked="0"/>
    </xf>
    <xf numFmtId="0" fontId="5" fillId="3" borderId="7" xfId="3" applyFont="1" applyFill="1" applyBorder="1" applyAlignment="1" applyProtection="1">
      <alignment horizontal="center" vertical="center" wrapText="1"/>
      <protection locked="0"/>
    </xf>
    <xf numFmtId="0" fontId="5" fillId="3" borderId="5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4" fontId="5" fillId="3" borderId="5" xfId="3" applyNumberFormat="1" applyFont="1" applyFill="1" applyBorder="1" applyAlignment="1">
      <alignment horizontal="center" vertical="center" wrapText="1"/>
    </xf>
    <xf numFmtId="4" fontId="5" fillId="3" borderId="6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1"/>
    <cellStyle name="Normal 3 13" xfId="3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workbookViewId="0">
      <selection sqref="A1:G1"/>
    </sheetView>
  </sheetViews>
  <sheetFormatPr baseColWidth="10" defaultRowHeight="11.25" x14ac:dyDescent="0.2"/>
  <cols>
    <col min="1" max="1" width="45.1640625" style="1" bestFit="1" customWidth="1"/>
    <col min="2" max="4" width="15.5" style="1" bestFit="1" customWidth="1"/>
    <col min="5" max="6" width="14.33203125" style="1" bestFit="1" customWidth="1"/>
    <col min="7" max="7" width="15.5" style="1" bestFit="1" customWidth="1"/>
    <col min="8" max="16384" width="12" style="1"/>
  </cols>
  <sheetData>
    <row r="1" spans="1:7" ht="66.75" customHeight="1" x14ac:dyDescent="0.2">
      <c r="A1" s="13" t="s">
        <v>24</v>
      </c>
      <c r="B1" s="14"/>
      <c r="C1" s="14"/>
      <c r="D1" s="14"/>
      <c r="E1" s="14"/>
      <c r="F1" s="14"/>
      <c r="G1" s="15"/>
    </row>
    <row r="2" spans="1:7" ht="11.25" customHeight="1" x14ac:dyDescent="0.2">
      <c r="A2" s="16" t="s">
        <v>23</v>
      </c>
      <c r="B2" s="13" t="s">
        <v>22</v>
      </c>
      <c r="C2" s="14"/>
      <c r="D2" s="14"/>
      <c r="E2" s="14"/>
      <c r="F2" s="15"/>
      <c r="G2" s="19" t="s">
        <v>21</v>
      </c>
    </row>
    <row r="3" spans="1:7" ht="22.5" x14ac:dyDescent="0.2">
      <c r="A3" s="17"/>
      <c r="B3" s="10" t="s">
        <v>20</v>
      </c>
      <c r="C3" s="10" t="s">
        <v>19</v>
      </c>
      <c r="D3" s="10" t="s">
        <v>18</v>
      </c>
      <c r="E3" s="10" t="s">
        <v>17</v>
      </c>
      <c r="F3" s="10" t="s">
        <v>16</v>
      </c>
      <c r="G3" s="20"/>
    </row>
    <row r="4" spans="1:7" x14ac:dyDescent="0.2">
      <c r="A4" s="18"/>
      <c r="B4" s="9">
        <v>1</v>
      </c>
      <c r="C4" s="9">
        <v>2</v>
      </c>
      <c r="D4" s="9" t="s">
        <v>15</v>
      </c>
      <c r="E4" s="9">
        <v>4</v>
      </c>
      <c r="F4" s="9">
        <v>5</v>
      </c>
      <c r="G4" s="9" t="s">
        <v>14</v>
      </c>
    </row>
    <row r="5" spans="1:7" x14ac:dyDescent="0.2">
      <c r="A5" s="8"/>
      <c r="B5" s="7"/>
      <c r="C5" s="7"/>
      <c r="D5" s="7"/>
      <c r="E5" s="7"/>
      <c r="F5" s="7"/>
      <c r="G5" s="7"/>
    </row>
    <row r="6" spans="1:7" x14ac:dyDescent="0.2">
      <c r="A6" s="6" t="s">
        <v>13</v>
      </c>
      <c r="B6" s="5">
        <v>1418604.74</v>
      </c>
      <c r="C6" s="5">
        <v>4019771.13</v>
      </c>
      <c r="D6" s="5">
        <f t="shared" ref="D6:D18" si="0">B6+C6</f>
        <v>5438375.8700000001</v>
      </c>
      <c r="E6" s="5">
        <v>563527.52</v>
      </c>
      <c r="F6" s="5">
        <v>558598.52</v>
      </c>
      <c r="G6" s="5">
        <f t="shared" ref="G6:G18" si="1">D6-E6</f>
        <v>4874848.3499999996</v>
      </c>
    </row>
    <row r="7" spans="1:7" x14ac:dyDescent="0.2">
      <c r="A7" s="6" t="s">
        <v>12</v>
      </c>
      <c r="B7" s="5">
        <v>16594179.27</v>
      </c>
      <c r="C7" s="5">
        <v>20632450.969999999</v>
      </c>
      <c r="D7" s="5">
        <f t="shared" si="0"/>
        <v>37226630.239999995</v>
      </c>
      <c r="E7" s="5">
        <v>4739346.79</v>
      </c>
      <c r="F7" s="5">
        <v>4744275.79</v>
      </c>
      <c r="G7" s="5">
        <f t="shared" si="1"/>
        <v>32487283.449999996</v>
      </c>
    </row>
    <row r="8" spans="1:7" x14ac:dyDescent="0.2">
      <c r="A8" s="6" t="s">
        <v>11</v>
      </c>
      <c r="B8" s="5">
        <v>21242793.489999998</v>
      </c>
      <c r="C8" s="5">
        <v>-13725827.57</v>
      </c>
      <c r="D8" s="5">
        <f t="shared" si="0"/>
        <v>7516965.9199999981</v>
      </c>
      <c r="E8" s="5">
        <v>1447141.72</v>
      </c>
      <c r="F8" s="5">
        <v>1447141.72</v>
      </c>
      <c r="G8" s="5">
        <f t="shared" si="1"/>
        <v>6069824.1999999983</v>
      </c>
    </row>
    <row r="9" spans="1:7" x14ac:dyDescent="0.2">
      <c r="A9" s="6" t="s">
        <v>10</v>
      </c>
      <c r="B9" s="5">
        <v>14230972.970000001</v>
      </c>
      <c r="C9" s="5">
        <v>499044.26</v>
      </c>
      <c r="D9" s="5">
        <f t="shared" si="0"/>
        <v>14730017.23</v>
      </c>
      <c r="E9" s="5">
        <v>2851452.11</v>
      </c>
      <c r="F9" s="5">
        <v>2851452.11</v>
      </c>
      <c r="G9" s="5">
        <f t="shared" si="1"/>
        <v>11878565.120000001</v>
      </c>
    </row>
    <row r="10" spans="1:7" x14ac:dyDescent="0.2">
      <c r="A10" s="6" t="s">
        <v>9</v>
      </c>
      <c r="B10" s="5">
        <v>48375721.460000001</v>
      </c>
      <c r="C10" s="5">
        <v>84311109.459999993</v>
      </c>
      <c r="D10" s="5">
        <f t="shared" si="0"/>
        <v>132686830.91999999</v>
      </c>
      <c r="E10" s="5">
        <v>23933964.489999998</v>
      </c>
      <c r="F10" s="5">
        <v>23933964.489999998</v>
      </c>
      <c r="G10" s="5">
        <f t="shared" si="1"/>
        <v>108752866.42999999</v>
      </c>
    </row>
    <row r="11" spans="1:7" x14ac:dyDescent="0.2">
      <c r="A11" s="6" t="s">
        <v>8</v>
      </c>
      <c r="B11" s="5">
        <v>2168653</v>
      </c>
      <c r="C11" s="5">
        <v>711942</v>
      </c>
      <c r="D11" s="5">
        <f t="shared" si="0"/>
        <v>2880595</v>
      </c>
      <c r="E11" s="5">
        <v>176209.39</v>
      </c>
      <c r="F11" s="5">
        <v>176209.39</v>
      </c>
      <c r="G11" s="5">
        <f t="shared" si="1"/>
        <v>2704385.61</v>
      </c>
    </row>
    <row r="12" spans="1:7" x14ac:dyDescent="0.2">
      <c r="A12" s="6" t="s">
        <v>7</v>
      </c>
      <c r="B12" s="5">
        <v>3535739.71</v>
      </c>
      <c r="C12" s="5">
        <v>8824424.2100000009</v>
      </c>
      <c r="D12" s="5">
        <f t="shared" si="0"/>
        <v>12360163.920000002</v>
      </c>
      <c r="E12" s="5">
        <v>1452199.67</v>
      </c>
      <c r="F12" s="5">
        <v>1452199.67</v>
      </c>
      <c r="G12" s="5">
        <f t="shared" si="1"/>
        <v>10907964.250000002</v>
      </c>
    </row>
    <row r="13" spans="1:7" x14ac:dyDescent="0.2">
      <c r="A13" s="6" t="s">
        <v>6</v>
      </c>
      <c r="B13" s="5">
        <v>704580.16</v>
      </c>
      <c r="C13" s="5">
        <v>0</v>
      </c>
      <c r="D13" s="5">
        <f t="shared" si="0"/>
        <v>704580.16</v>
      </c>
      <c r="E13" s="5">
        <v>163883.95000000001</v>
      </c>
      <c r="F13" s="5">
        <v>163883.95000000001</v>
      </c>
      <c r="G13" s="5">
        <f t="shared" si="1"/>
        <v>540696.21</v>
      </c>
    </row>
    <row r="14" spans="1:7" x14ac:dyDescent="0.2">
      <c r="A14" s="6" t="s">
        <v>5</v>
      </c>
      <c r="B14" s="5">
        <v>5687794.8300000001</v>
      </c>
      <c r="C14" s="5">
        <v>1897513.5</v>
      </c>
      <c r="D14" s="5">
        <f t="shared" si="0"/>
        <v>7585308.3300000001</v>
      </c>
      <c r="E14" s="5">
        <v>1138003.57</v>
      </c>
      <c r="F14" s="5">
        <v>1138003.57</v>
      </c>
      <c r="G14" s="5">
        <f t="shared" si="1"/>
        <v>6447304.7599999998</v>
      </c>
    </row>
    <row r="15" spans="1:7" x14ac:dyDescent="0.2">
      <c r="A15" s="6" t="s">
        <v>4</v>
      </c>
      <c r="B15" s="5">
        <v>7560682.1799999997</v>
      </c>
      <c r="C15" s="5">
        <v>1446926</v>
      </c>
      <c r="D15" s="5">
        <f t="shared" si="0"/>
        <v>9007608.1799999997</v>
      </c>
      <c r="E15" s="5">
        <v>1456400.51</v>
      </c>
      <c r="F15" s="5">
        <v>1456400.51</v>
      </c>
      <c r="G15" s="5">
        <f t="shared" si="1"/>
        <v>7551207.6699999999</v>
      </c>
    </row>
    <row r="16" spans="1:7" x14ac:dyDescent="0.2">
      <c r="A16" s="6" t="s">
        <v>3</v>
      </c>
      <c r="B16" s="5">
        <v>6674206.8399999999</v>
      </c>
      <c r="C16" s="5">
        <v>429725.3</v>
      </c>
      <c r="D16" s="5">
        <f t="shared" si="0"/>
        <v>7103932.1399999997</v>
      </c>
      <c r="E16" s="5">
        <v>2264798.34</v>
      </c>
      <c r="F16" s="5">
        <v>2264798.34</v>
      </c>
      <c r="G16" s="5">
        <f t="shared" si="1"/>
        <v>4839133.8</v>
      </c>
    </row>
    <row r="17" spans="1:7" x14ac:dyDescent="0.2">
      <c r="A17" s="6" t="s">
        <v>2</v>
      </c>
      <c r="B17" s="5">
        <v>5873174.7000000002</v>
      </c>
      <c r="C17" s="5">
        <v>1155921.17</v>
      </c>
      <c r="D17" s="5">
        <f t="shared" si="0"/>
        <v>7029095.8700000001</v>
      </c>
      <c r="E17" s="5">
        <v>1400726.56</v>
      </c>
      <c r="F17" s="5">
        <v>1400726.56</v>
      </c>
      <c r="G17" s="5">
        <f t="shared" si="1"/>
        <v>5628369.3100000005</v>
      </c>
    </row>
    <row r="18" spans="1:7" x14ac:dyDescent="0.2">
      <c r="A18" s="6" t="s">
        <v>1</v>
      </c>
      <c r="B18" s="5">
        <v>6180514.1100000003</v>
      </c>
      <c r="C18" s="5">
        <v>1404539</v>
      </c>
      <c r="D18" s="5">
        <f t="shared" si="0"/>
        <v>7585053.1100000003</v>
      </c>
      <c r="E18" s="5">
        <v>2133993.44</v>
      </c>
      <c r="F18" s="5">
        <v>2133993.44</v>
      </c>
      <c r="G18" s="5">
        <f t="shared" si="1"/>
        <v>5451059.6699999999</v>
      </c>
    </row>
    <row r="19" spans="1:7" x14ac:dyDescent="0.2">
      <c r="A19" s="6"/>
      <c r="B19" s="5"/>
      <c r="C19" s="5"/>
      <c r="D19" s="5"/>
      <c r="E19" s="5"/>
      <c r="F19" s="5"/>
      <c r="G19" s="5"/>
    </row>
    <row r="20" spans="1:7" x14ac:dyDescent="0.2">
      <c r="A20" s="4" t="s">
        <v>0</v>
      </c>
      <c r="B20" s="3">
        <f t="shared" ref="B20:G20" si="2">SUM(B6:B19)</f>
        <v>140247617.46000001</v>
      </c>
      <c r="C20" s="3">
        <f t="shared" si="2"/>
        <v>111607539.42999998</v>
      </c>
      <c r="D20" s="3">
        <f t="shared" si="2"/>
        <v>251855156.88999999</v>
      </c>
      <c r="E20" s="3">
        <f t="shared" si="2"/>
        <v>43721648.060000002</v>
      </c>
      <c r="F20" s="3">
        <f t="shared" si="2"/>
        <v>43721648.060000002</v>
      </c>
      <c r="G20" s="3">
        <f t="shared" si="2"/>
        <v>208133508.82999998</v>
      </c>
    </row>
    <row r="22" spans="1:7" x14ac:dyDescent="0.2">
      <c r="A22" s="13" t="s">
        <v>25</v>
      </c>
      <c r="B22" s="14"/>
      <c r="C22" s="14"/>
      <c r="D22" s="14"/>
      <c r="E22" s="14"/>
      <c r="F22" s="14"/>
      <c r="G22" s="15"/>
    </row>
    <row r="23" spans="1:7" x14ac:dyDescent="0.2">
      <c r="A23" s="16" t="s">
        <v>23</v>
      </c>
      <c r="B23" s="13" t="s">
        <v>22</v>
      </c>
      <c r="C23" s="14"/>
      <c r="D23" s="14"/>
      <c r="E23" s="14"/>
      <c r="F23" s="15"/>
      <c r="G23" s="19" t="s">
        <v>21</v>
      </c>
    </row>
    <row r="24" spans="1:7" ht="22.5" x14ac:dyDescent="0.2">
      <c r="A24" s="17"/>
      <c r="B24" s="10" t="s">
        <v>20</v>
      </c>
      <c r="C24" s="10" t="s">
        <v>19</v>
      </c>
      <c r="D24" s="10" t="s">
        <v>18</v>
      </c>
      <c r="E24" s="10" t="s">
        <v>17</v>
      </c>
      <c r="F24" s="10" t="s">
        <v>16</v>
      </c>
      <c r="G24" s="20"/>
    </row>
    <row r="25" spans="1:7" x14ac:dyDescent="0.2">
      <c r="A25" s="18"/>
      <c r="B25" s="9">
        <v>1</v>
      </c>
      <c r="C25" s="9">
        <v>2</v>
      </c>
      <c r="D25" s="9" t="s">
        <v>15</v>
      </c>
      <c r="E25" s="9">
        <v>4</v>
      </c>
      <c r="F25" s="9">
        <v>5</v>
      </c>
      <c r="G25" s="9" t="s">
        <v>14</v>
      </c>
    </row>
    <row r="26" spans="1:7" x14ac:dyDescent="0.2">
      <c r="A26" s="11" t="s">
        <v>26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>D26-E26</f>
        <v>0</v>
      </c>
    </row>
    <row r="27" spans="1:7" x14ac:dyDescent="0.2">
      <c r="A27" s="11" t="s">
        <v>27</v>
      </c>
      <c r="B27" s="5">
        <v>0</v>
      </c>
      <c r="C27" s="5">
        <v>0</v>
      </c>
      <c r="D27" s="5">
        <f t="shared" ref="D27:D29" si="3">B27+C27</f>
        <v>0</v>
      </c>
      <c r="E27" s="5">
        <v>0</v>
      </c>
      <c r="F27" s="5">
        <v>0</v>
      </c>
      <c r="G27" s="5">
        <f t="shared" ref="G27:G29" si="4">D27-E27</f>
        <v>0</v>
      </c>
    </row>
    <row r="28" spans="1:7" x14ac:dyDescent="0.2">
      <c r="A28" s="11" t="s">
        <v>28</v>
      </c>
      <c r="B28" s="5">
        <v>0</v>
      </c>
      <c r="C28" s="5">
        <v>0</v>
      </c>
      <c r="D28" s="5">
        <f t="shared" si="3"/>
        <v>0</v>
      </c>
      <c r="E28" s="5">
        <v>0</v>
      </c>
      <c r="F28" s="5">
        <v>0</v>
      </c>
      <c r="G28" s="5">
        <f t="shared" si="4"/>
        <v>0</v>
      </c>
    </row>
    <row r="29" spans="1:7" x14ac:dyDescent="0.2">
      <c r="A29" s="11" t="s">
        <v>29</v>
      </c>
      <c r="B29" s="5">
        <v>0</v>
      </c>
      <c r="C29" s="5">
        <v>0</v>
      </c>
      <c r="D29" s="5">
        <f t="shared" si="3"/>
        <v>0</v>
      </c>
      <c r="E29" s="5">
        <v>0</v>
      </c>
      <c r="F29" s="5">
        <v>0</v>
      </c>
      <c r="G29" s="5">
        <f t="shared" si="4"/>
        <v>0</v>
      </c>
    </row>
    <row r="30" spans="1:7" x14ac:dyDescent="0.2">
      <c r="A30" s="4" t="s">
        <v>0</v>
      </c>
      <c r="B30" s="3">
        <f t="shared" ref="B30:G30" si="5">SUM(B26:B29)</f>
        <v>0</v>
      </c>
      <c r="C30" s="3">
        <f t="shared" si="5"/>
        <v>0</v>
      </c>
      <c r="D30" s="3">
        <f t="shared" si="5"/>
        <v>0</v>
      </c>
      <c r="E30" s="3">
        <f t="shared" si="5"/>
        <v>0</v>
      </c>
      <c r="F30" s="3">
        <f t="shared" si="5"/>
        <v>0</v>
      </c>
      <c r="G30" s="3">
        <f t="shared" si="5"/>
        <v>0</v>
      </c>
    </row>
    <row r="31" spans="1:7" ht="12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13" t="s">
        <v>30</v>
      </c>
      <c r="B32" s="14"/>
      <c r="C32" s="14"/>
      <c r="D32" s="14"/>
      <c r="E32" s="14"/>
      <c r="F32" s="14"/>
      <c r="G32" s="15"/>
    </row>
    <row r="33" spans="1:7" x14ac:dyDescent="0.2">
      <c r="A33" s="16" t="s">
        <v>23</v>
      </c>
      <c r="B33" s="13" t="s">
        <v>22</v>
      </c>
      <c r="C33" s="14"/>
      <c r="D33" s="14"/>
      <c r="E33" s="14"/>
      <c r="F33" s="15"/>
      <c r="G33" s="19" t="s">
        <v>21</v>
      </c>
    </row>
    <row r="34" spans="1:7" ht="22.5" x14ac:dyDescent="0.2">
      <c r="A34" s="17"/>
      <c r="B34" s="10" t="s">
        <v>20</v>
      </c>
      <c r="C34" s="10" t="s">
        <v>19</v>
      </c>
      <c r="D34" s="10" t="s">
        <v>18</v>
      </c>
      <c r="E34" s="10" t="s">
        <v>17</v>
      </c>
      <c r="F34" s="10" t="s">
        <v>16</v>
      </c>
      <c r="G34" s="20"/>
    </row>
    <row r="35" spans="1:7" x14ac:dyDescent="0.2">
      <c r="A35" s="18"/>
      <c r="B35" s="9">
        <v>1</v>
      </c>
      <c r="C35" s="9">
        <v>2</v>
      </c>
      <c r="D35" s="9" t="s">
        <v>15</v>
      </c>
      <c r="E35" s="9">
        <v>4</v>
      </c>
      <c r="F35" s="9">
        <v>5</v>
      </c>
      <c r="G35" s="9" t="s">
        <v>14</v>
      </c>
    </row>
    <row r="36" spans="1:7" ht="22.5" x14ac:dyDescent="0.2">
      <c r="A36" s="12" t="s">
        <v>31</v>
      </c>
      <c r="B36" s="5">
        <v>140247617.46000001</v>
      </c>
      <c r="C36" s="5">
        <v>111607539.43000001</v>
      </c>
      <c r="D36" s="5">
        <f t="shared" ref="D36:D42" si="6">B36+C36</f>
        <v>251855156.89000002</v>
      </c>
      <c r="E36" s="5">
        <v>43721648.060000002</v>
      </c>
      <c r="F36" s="5">
        <v>43721648.060000002</v>
      </c>
      <c r="G36" s="5">
        <f t="shared" ref="G36:G42" si="7">D36-E36</f>
        <v>208133508.83000001</v>
      </c>
    </row>
    <row r="37" spans="1:7" x14ac:dyDescent="0.2">
      <c r="A37" s="12" t="s">
        <v>32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ht="22.5" x14ac:dyDescent="0.2">
      <c r="A38" s="12" t="s">
        <v>33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ht="22.5" x14ac:dyDescent="0.2">
      <c r="A39" s="12" t="s">
        <v>34</v>
      </c>
      <c r="B39" s="5">
        <v>0</v>
      </c>
      <c r="C39" s="5">
        <v>0</v>
      </c>
      <c r="D39" s="5">
        <f t="shared" si="6"/>
        <v>0</v>
      </c>
      <c r="E39" s="5">
        <v>0</v>
      </c>
      <c r="F39" s="5">
        <v>0</v>
      </c>
      <c r="G39" s="5">
        <f t="shared" si="7"/>
        <v>0</v>
      </c>
    </row>
    <row r="40" spans="1:7" ht="22.5" x14ac:dyDescent="0.2">
      <c r="A40" s="12" t="s">
        <v>35</v>
      </c>
      <c r="B40" s="5">
        <v>0</v>
      </c>
      <c r="C40" s="5">
        <v>0</v>
      </c>
      <c r="D40" s="5">
        <f t="shared" si="6"/>
        <v>0</v>
      </c>
      <c r="E40" s="5">
        <v>0</v>
      </c>
      <c r="F40" s="5">
        <v>0</v>
      </c>
      <c r="G40" s="5">
        <f t="shared" si="7"/>
        <v>0</v>
      </c>
    </row>
    <row r="41" spans="1:7" ht="22.5" x14ac:dyDescent="0.2">
      <c r="A41" s="12" t="s">
        <v>36</v>
      </c>
      <c r="B41" s="5">
        <v>0</v>
      </c>
      <c r="C41" s="5">
        <v>0</v>
      </c>
      <c r="D41" s="5">
        <f t="shared" si="6"/>
        <v>0</v>
      </c>
      <c r="E41" s="5">
        <v>0</v>
      </c>
      <c r="F41" s="5">
        <v>0</v>
      </c>
      <c r="G41" s="5">
        <f t="shared" si="7"/>
        <v>0</v>
      </c>
    </row>
    <row r="42" spans="1:7" ht="22.5" x14ac:dyDescent="0.2">
      <c r="A42" s="12" t="s">
        <v>37</v>
      </c>
      <c r="B42" s="5">
        <v>0</v>
      </c>
      <c r="C42" s="5">
        <v>0</v>
      </c>
      <c r="D42" s="5">
        <f t="shared" si="6"/>
        <v>0</v>
      </c>
      <c r="E42" s="5">
        <v>0</v>
      </c>
      <c r="F42" s="5">
        <v>0</v>
      </c>
      <c r="G42" s="5">
        <f t="shared" si="7"/>
        <v>0</v>
      </c>
    </row>
    <row r="43" spans="1:7" x14ac:dyDescent="0.2">
      <c r="A43" s="4" t="s">
        <v>0</v>
      </c>
      <c r="B43" s="3">
        <f t="shared" ref="B43:G43" si="8">SUM(B36:B42)</f>
        <v>140247617.46000001</v>
      </c>
      <c r="C43" s="3">
        <f t="shared" si="8"/>
        <v>111607539.43000001</v>
      </c>
      <c r="D43" s="3">
        <f t="shared" si="8"/>
        <v>251855156.89000002</v>
      </c>
      <c r="E43" s="3">
        <f t="shared" si="8"/>
        <v>43721648.060000002</v>
      </c>
      <c r="F43" s="3">
        <f t="shared" si="8"/>
        <v>43721648.060000002</v>
      </c>
      <c r="G43" s="3">
        <f t="shared" si="8"/>
        <v>208133508.83000001</v>
      </c>
    </row>
    <row r="45" spans="1:7" x14ac:dyDescent="0.2">
      <c r="A45" s="1" t="s">
        <v>38</v>
      </c>
    </row>
  </sheetData>
  <sheetProtection formatCells="0" formatColumns="0" formatRows="0" insertRows="0" deleteRows="0" autoFilter="0"/>
  <mergeCells count="12">
    <mergeCell ref="A1:G1"/>
    <mergeCell ref="A2:A4"/>
    <mergeCell ref="B2:F2"/>
    <mergeCell ref="G2:G3"/>
    <mergeCell ref="A32:G32"/>
    <mergeCell ref="A33:A35"/>
    <mergeCell ref="B33:F33"/>
    <mergeCell ref="G33:G34"/>
    <mergeCell ref="A22:G22"/>
    <mergeCell ref="A23:A25"/>
    <mergeCell ref="B23:F23"/>
    <mergeCell ref="G23:G24"/>
  </mergeCells>
  <printOptions horizontalCentered="1"/>
  <pageMargins left="0.70866141732283472" right="0.70866141732283472" top="0.74803149606299213" bottom="0.74803149606299213" header="0.31496062992125984" footer="0.31496062992125984"/>
  <pageSetup paperSize="1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admvas 1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2023-05-04T22:07:08Z</cp:lastPrinted>
  <dcterms:created xsi:type="dcterms:W3CDTF">2023-05-04T21:57:23Z</dcterms:created>
  <dcterms:modified xsi:type="dcterms:W3CDTF">2023-05-04T22:07:11Z</dcterms:modified>
</cp:coreProperties>
</file>