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0AAED9A5-0D10-41E3-A7D4-B6F57F159C44}" xr6:coauthVersionLast="47" xr6:coauthVersionMax="47" xr10:uidLastSave="{00000000-0000-0000-0000-000000000000}"/>
  <bookViews>
    <workbookView xWindow="-110" yWindow="-110" windowWidth="19420" windowHeight="10420" xr2:uid="{C661EA03-3607-4665-AE3E-BCFE9B7C0597}"/>
  </bookViews>
  <sheets>
    <sheet name="F6C" sheetId="1" r:id="rId1"/>
  </sheets>
  <definedNames>
    <definedName name="_xlnm.Print_Area" localSheetId="0">F6C!$A$1:$G$84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G72" i="1"/>
  <c r="D72" i="1"/>
  <c r="D71" i="1" s="1"/>
  <c r="F71" i="1"/>
  <c r="E71" i="1"/>
  <c r="C71" i="1"/>
  <c r="B71" i="1"/>
  <c r="G70" i="1"/>
  <c r="D70" i="1"/>
  <c r="D69" i="1"/>
  <c r="G69" i="1" s="1"/>
  <c r="D68" i="1"/>
  <c r="G68" i="1" s="1"/>
  <c r="D67" i="1"/>
  <c r="G67" i="1" s="1"/>
  <c r="G66" i="1"/>
  <c r="D66" i="1"/>
  <c r="D65" i="1"/>
  <c r="G65" i="1" s="1"/>
  <c r="D64" i="1"/>
  <c r="G64" i="1" s="1"/>
  <c r="D63" i="1"/>
  <c r="G63" i="1" s="1"/>
  <c r="G62" i="1"/>
  <c r="D62" i="1"/>
  <c r="D61" i="1" s="1"/>
  <c r="F61" i="1"/>
  <c r="E61" i="1"/>
  <c r="C61" i="1"/>
  <c r="B61" i="1"/>
  <c r="G60" i="1"/>
  <c r="D60" i="1"/>
  <c r="D59" i="1"/>
  <c r="G59" i="1" s="1"/>
  <c r="G58" i="1"/>
  <c r="D58" i="1"/>
  <c r="D57" i="1"/>
  <c r="G57" i="1" s="1"/>
  <c r="G56" i="1"/>
  <c r="D56" i="1"/>
  <c r="D55" i="1"/>
  <c r="D53" i="1" s="1"/>
  <c r="D54" i="1"/>
  <c r="G54" i="1" s="1"/>
  <c r="F53" i="1"/>
  <c r="E53" i="1"/>
  <c r="E43" i="1" s="1"/>
  <c r="C53" i="1"/>
  <c r="B53" i="1"/>
  <c r="B4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D44" i="1" s="1"/>
  <c r="D43" i="1" s="1"/>
  <c r="F44" i="1"/>
  <c r="E44" i="1"/>
  <c r="C44" i="1"/>
  <c r="C43" i="1" s="1"/>
  <c r="B44" i="1"/>
  <c r="F43" i="1"/>
  <c r="G41" i="1"/>
  <c r="D41" i="1"/>
  <c r="D40" i="1"/>
  <c r="D37" i="1" s="1"/>
  <c r="D39" i="1"/>
  <c r="G39" i="1" s="1"/>
  <c r="D38" i="1"/>
  <c r="G38" i="1" s="1"/>
  <c r="F37" i="1"/>
  <c r="E37" i="1"/>
  <c r="C37" i="1"/>
  <c r="B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G25" i="1"/>
  <c r="D25" i="1"/>
  <c r="D24" i="1"/>
  <c r="G24" i="1" s="1"/>
  <c r="D23" i="1"/>
  <c r="G23" i="1" s="1"/>
  <c r="D22" i="1"/>
  <c r="G22" i="1" s="1"/>
  <c r="G21" i="1"/>
  <c r="D21" i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G15" i="1"/>
  <c r="D15" i="1"/>
  <c r="D14" i="1"/>
  <c r="G14" i="1" s="1"/>
  <c r="D13" i="1"/>
  <c r="G13" i="1" s="1"/>
  <c r="D12" i="1"/>
  <c r="D10" i="1" s="1"/>
  <c r="D9" i="1" s="1"/>
  <c r="D77" i="1" s="1"/>
  <c r="G11" i="1"/>
  <c r="D11" i="1"/>
  <c r="F10" i="1"/>
  <c r="F9" i="1" s="1"/>
  <c r="F77" i="1" s="1"/>
  <c r="E10" i="1"/>
  <c r="C10" i="1"/>
  <c r="B10" i="1"/>
  <c r="B9" i="1" s="1"/>
  <c r="B77" i="1" s="1"/>
  <c r="E9" i="1"/>
  <c r="E77" i="1" s="1"/>
  <c r="C9" i="1"/>
  <c r="C77" i="1" s="1"/>
  <c r="G10" i="1" l="1"/>
  <c r="G27" i="1"/>
  <c r="G61" i="1"/>
  <c r="G71" i="1"/>
  <c r="G20" i="1"/>
  <c r="G19" i="1" s="1"/>
  <c r="G40" i="1"/>
  <c r="G37" i="1" s="1"/>
  <c r="G45" i="1"/>
  <c r="G44" i="1" s="1"/>
  <c r="G55" i="1"/>
  <c r="G53" i="1" s="1"/>
  <c r="G12" i="1"/>
  <c r="G43" i="1" l="1"/>
  <c r="G9" i="1"/>
  <c r="G77" i="1" s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<sst xmlns="http://schemas.openxmlformats.org/spreadsheetml/2006/main" count="138" uniqueCount="108">
  <si>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</si>
  <si>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FORUM CULTURAL GUANAJUATO</t>
  </si>
  <si>
    <t>Estado Analítico del Ejercicio del Presupueso de Egresos Detallado - LDF</t>
  </si>
  <si>
    <t>Clasificación Funcional (Finalidad y Función)</t>
  </si>
  <si>
    <t>del 01 de Enero al 30 de Septiembre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</si>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</sst>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</cellXfs>
  <cellStyles count="3">
    <cellStyle name="Millares" xfId="1" builtinId="3"/>
    <cellStyle name="Normal" xfId="0" builtinId="0"/>
    <cellStyle name="Normal 3" xfId="2" xr:uid="{D51E763F-F4C3-4713-917A-57F40ABBA4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1225549</xdr:colOff>
      <xdr:row>80</xdr:row>
      <xdr:rowOff>177798</xdr:rowOff>
    </xdr:from>
    <xdr:to>
      <xdr:col>1</xdr:col>
      <xdr:colOff>1320799</xdr:colOff>
      <xdr:row>84</xdr:row>
      <xdr:rowOff>76199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DA5840A-BF37-473C-A977-A6713AC83BED}"/>
            </a:ext>
          </a:extLst>
        </xdr:cNvPr>
        <xdr:cNvGrpSpPr>
          <a:grpSpLocks/>
        </xdr:cNvGrpSpPr>
      </xdr:nvGrpSpPr>
      <xdr:grpSpPr bwMode="auto">
        <a:xfrm>
          <a:off x="1225549" y="16484598"/>
          <a:ext cx="5010150" cy="635001"/>
          <a:chOff x="4618205" y="12597359"/>
          <a:chExt cx="4499767" cy="1173668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5DB2A39C-99D6-443B-915F-B469DB8D28C7}"/>
              </a:ext>
            </a:extLst>
          </xdr:cNvPr>
          <xdr:cNvSpPr txBox="1"/>
        </xdr:nvSpPr>
        <xdr:spPr bwMode="auto">
          <a:xfrm>
            <a:off x="4618205" y="1259735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9F2E283D-AD1A-42D6-A57D-DB7EDF75BBB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Lic. Hugo Laurel Mendoza</a:t>
            </a:r>
          </a:p>
          <a:p>
            <a:pPr algn="ctr"/>
            <a:r>
              <a:rPr lang="es-MX" sz="10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44450</xdr:colOff>
      <xdr:row>81</xdr:row>
      <xdr:rowOff>6350</xdr:rowOff>
    </xdr:from>
    <xdr:to>
      <xdr:col>0</xdr:col>
      <xdr:colOff>1885950</xdr:colOff>
      <xdr:row>84</xdr:row>
      <xdr:rowOff>101600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7D33482-C4FB-4020-8F64-F6E7BD9C501A}"/>
            </a:ext>
          </a:extLst>
        </xdr:cNvPr>
        <xdr:cNvSpPr txBox="1"/>
      </xdr:nvSpPr>
      <xdr:spPr>
        <a:xfrm>
          <a:off x="44450" y="16497300"/>
          <a:ext cx="18415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  <a:endParaRPr lang="es-MX" sz="1000">
            <a:effectLst/>
          </a:endParaRPr>
        </a:p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1000">
            <a:effectLst/>
          </a:endParaRPr>
        </a:p>
        <a:p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AAD8-414F-460A-80FE-CEDD07BDF7F3}">
  <sheetPr>
    <pageSetUpPr fitToPage="1"/>
  </sheetPr>
  <dimension ref="A1:H79"/>
  <sheetViews>
    <sheetView tabSelected="1" topLeftCell="A79" zoomScaleNormal="100" workbookViewId="0">
      <selection activeCell="A88" sqref="A88"/>
    </sheetView>
  </sheetViews>
  <sheetFormatPr baseColWidth="10" defaultRowHeight="14.5"/>
  <cols>
    <col min="1" max="1" width="70.36328125" customWidth="1"/>
    <col min="2" max="2" width="18.90625" customWidth="1"/>
    <col min="3" max="3" width="18.7265625" customWidth="1"/>
    <col min="4" max="4" width="18.81640625" customWidth="1"/>
    <col min="5" max="5" width="19" customWidth="1"/>
    <col min="6" max="6" width="18.81640625" customWidth="1"/>
    <col min="7" max="7" width="19.08984375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6" t="s">
        <v>4</v>
      </c>
      <c r="B5" s="7"/>
      <c r="C5" s="7"/>
      <c r="D5" s="7"/>
      <c r="E5" s="7"/>
      <c r="F5" s="7"/>
      <c r="G5" s="8"/>
    </row>
    <row r="6" spans="1:8">
      <c r="A6" s="9" t="s">
        <v>5</v>
      </c>
      <c r="B6" s="10"/>
      <c r="C6" s="10"/>
      <c r="D6" s="10"/>
      <c r="E6" s="10"/>
      <c r="F6" s="10"/>
      <c r="G6" s="11"/>
    </row>
    <row r="7" spans="1:8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8" ht="29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8">
      <c r="A9" s="17" t="s">
        <v>14</v>
      </c>
      <c r="B9" s="18">
        <f>B10+B19+B27+B37</f>
        <v>116278642.28</v>
      </c>
      <c r="C9" s="18">
        <f t="shared" ref="C9:G9" si="0">C10+C19+C27+C37</f>
        <v>45573544.449999996</v>
      </c>
      <c r="D9" s="18">
        <f t="shared" si="0"/>
        <v>161852186.72999999</v>
      </c>
      <c r="E9" s="18">
        <f t="shared" si="0"/>
        <v>96685587.50999999</v>
      </c>
      <c r="F9" s="18">
        <f t="shared" si="0"/>
        <v>96142632.939999998</v>
      </c>
      <c r="G9" s="18">
        <f t="shared" si="0"/>
        <v>65166599.219999991</v>
      </c>
    </row>
    <row r="10" spans="1:8">
      <c r="A10" s="19" t="s">
        <v>15</v>
      </c>
      <c r="B10" s="20">
        <f>SUM(B11:B18)</f>
        <v>1617087.5</v>
      </c>
      <c r="C10" s="20">
        <f t="shared" ref="C10:G10" si="1">SUM(C11:C18)</f>
        <v>28946.15</v>
      </c>
      <c r="D10" s="20">
        <f t="shared" si="1"/>
        <v>1646033.65</v>
      </c>
      <c r="E10" s="20">
        <f t="shared" si="1"/>
        <v>937181.91</v>
      </c>
      <c r="F10" s="20">
        <f t="shared" si="1"/>
        <v>936881.91</v>
      </c>
      <c r="G10" s="20">
        <f t="shared" si="1"/>
        <v>708851.73999999987</v>
      </c>
    </row>
    <row r="11" spans="1:8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  <c r="H11" s="22" t="s">
        <v>17</v>
      </c>
    </row>
    <row r="12" spans="1:8">
      <c r="A12" s="21" t="s">
        <v>18</v>
      </c>
      <c r="B12" s="20">
        <v>0</v>
      </c>
      <c r="C12" s="20">
        <v>0</v>
      </c>
      <c r="D12" s="20">
        <f t="shared" ref="D12:D18" si="2">B12+C12</f>
        <v>0</v>
      </c>
      <c r="E12" s="20">
        <v>0</v>
      </c>
      <c r="F12" s="20">
        <v>0</v>
      </c>
      <c r="G12" s="20">
        <f t="shared" ref="G12:G18" si="3">D12-E12</f>
        <v>0</v>
      </c>
      <c r="H12" s="22" t="s">
        <v>19</v>
      </c>
    </row>
    <row r="13" spans="1:8">
      <c r="A13" s="21" t="s">
        <v>20</v>
      </c>
      <c r="B13" s="23">
        <v>1617087.5</v>
      </c>
      <c r="C13" s="23">
        <v>28946.15</v>
      </c>
      <c r="D13" s="20">
        <f t="shared" si="2"/>
        <v>1646033.65</v>
      </c>
      <c r="E13" s="23">
        <v>937181.91</v>
      </c>
      <c r="F13" s="23">
        <v>936881.91</v>
      </c>
      <c r="G13" s="20">
        <f t="shared" si="3"/>
        <v>708851.73999999987</v>
      </c>
      <c r="H13" s="22" t="s">
        <v>21</v>
      </c>
    </row>
    <row r="14" spans="1:8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>
      <c r="A18" s="21" t="s">
        <v>30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  <c r="H18" s="22" t="s">
        <v>31</v>
      </c>
    </row>
    <row r="19" spans="1:8">
      <c r="A19" s="19" t="s">
        <v>32</v>
      </c>
      <c r="B19" s="20">
        <f>SUM(B20:B26)</f>
        <v>114661554.78</v>
      </c>
      <c r="C19" s="20">
        <f t="shared" ref="C19:G19" si="4">SUM(C20:C26)</f>
        <v>45544598.299999997</v>
      </c>
      <c r="D19" s="20">
        <f t="shared" si="4"/>
        <v>160206153.07999998</v>
      </c>
      <c r="E19" s="20">
        <f t="shared" si="4"/>
        <v>95748405.599999994</v>
      </c>
      <c r="F19" s="20">
        <f t="shared" si="4"/>
        <v>95205751.030000001</v>
      </c>
      <c r="G19" s="20">
        <f t="shared" si="4"/>
        <v>64457747.479999989</v>
      </c>
    </row>
    <row r="20" spans="1:8">
      <c r="A20" s="21" t="s">
        <v>33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  <c r="H20" s="22" t="s">
        <v>34</v>
      </c>
    </row>
    <row r="21" spans="1:8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>
      <c r="A23" s="21" t="s">
        <v>39</v>
      </c>
      <c r="B23" s="23">
        <v>114661554.78</v>
      </c>
      <c r="C23" s="23">
        <v>45544598.299999997</v>
      </c>
      <c r="D23" s="20">
        <f t="shared" si="5"/>
        <v>160206153.07999998</v>
      </c>
      <c r="E23" s="23">
        <v>95748405.599999994</v>
      </c>
      <c r="F23" s="23">
        <v>95205751.030000001</v>
      </c>
      <c r="G23" s="20">
        <f t="shared" si="6"/>
        <v>64457747.479999989</v>
      </c>
      <c r="H23" s="22" t="s">
        <v>40</v>
      </c>
    </row>
    <row r="24" spans="1:8">
      <c r="A24" s="21" t="s">
        <v>41</v>
      </c>
      <c r="B24" s="20">
        <v>0</v>
      </c>
      <c r="C24" s="20">
        <v>0</v>
      </c>
      <c r="D24" s="20">
        <f t="shared" si="5"/>
        <v>0</v>
      </c>
      <c r="E24" s="20">
        <v>0</v>
      </c>
      <c r="F24" s="20">
        <v>0</v>
      </c>
      <c r="G24" s="20">
        <f t="shared" si="6"/>
        <v>0</v>
      </c>
      <c r="H24" s="22" t="s">
        <v>42</v>
      </c>
    </row>
    <row r="25" spans="1:8">
      <c r="A25" s="21" t="s">
        <v>43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  <c r="H25" s="22" t="s">
        <v>44</v>
      </c>
    </row>
    <row r="26" spans="1:8">
      <c r="A26" s="21" t="s">
        <v>45</v>
      </c>
      <c r="B26" s="20">
        <v>0</v>
      </c>
      <c r="C26" s="20">
        <v>0</v>
      </c>
      <c r="D26" s="20">
        <f t="shared" si="5"/>
        <v>0</v>
      </c>
      <c r="E26" s="20">
        <v>0</v>
      </c>
      <c r="F26" s="20">
        <v>0</v>
      </c>
      <c r="G26" s="20">
        <f t="shared" si="6"/>
        <v>0</v>
      </c>
      <c r="H26" s="22" t="s">
        <v>46</v>
      </c>
    </row>
    <row r="27" spans="1:8">
      <c r="A27" s="19" t="s">
        <v>47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8">
      <c r="A28" s="24" t="s">
        <v>48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  <c r="H28" s="22" t="s">
        <v>49</v>
      </c>
    </row>
    <row r="29" spans="1:8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>
      <c r="A36" s="21" t="s">
        <v>64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  <c r="H36" s="22" t="s">
        <v>65</v>
      </c>
    </row>
    <row r="37" spans="1:8" ht="29">
      <c r="A37" s="25" t="s">
        <v>66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8" ht="29">
      <c r="A38" s="24" t="s">
        <v>67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  <c r="H38" s="22" t="s">
        <v>68</v>
      </c>
    </row>
    <row r="39" spans="1:8" ht="29">
      <c r="A39" s="24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>
      <c r="A40" s="24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>
      <c r="A41" s="24" t="s">
        <v>73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  <c r="H41" s="22" t="s">
        <v>74</v>
      </c>
    </row>
    <row r="42" spans="1:8">
      <c r="A42" s="24"/>
      <c r="B42" s="20"/>
      <c r="C42" s="20"/>
      <c r="D42" s="20"/>
      <c r="E42" s="20"/>
      <c r="F42" s="20"/>
      <c r="G42" s="20"/>
    </row>
    <row r="43" spans="1:8">
      <c r="A43" s="26" t="s">
        <v>75</v>
      </c>
      <c r="B43" s="27">
        <f>B44+B53+B61+B71</f>
        <v>0</v>
      </c>
      <c r="C43" s="27">
        <f t="shared" ref="C43:G43" si="13">C44+C53+C61+C71</f>
        <v>0</v>
      </c>
      <c r="D43" s="27">
        <f t="shared" si="13"/>
        <v>0</v>
      </c>
      <c r="E43" s="27">
        <f t="shared" si="13"/>
        <v>0</v>
      </c>
      <c r="F43" s="27">
        <f t="shared" si="13"/>
        <v>0</v>
      </c>
      <c r="G43" s="27">
        <f t="shared" si="13"/>
        <v>0</v>
      </c>
    </row>
    <row r="44" spans="1:8">
      <c r="A44" s="19" t="s">
        <v>76</v>
      </c>
      <c r="B44" s="20">
        <f>SUM(B45:B52)</f>
        <v>0</v>
      </c>
      <c r="C44" s="20">
        <f t="shared" ref="C44:G44" si="14">SUM(C45:C52)</f>
        <v>0</v>
      </c>
      <c r="D44" s="20">
        <f t="shared" si="14"/>
        <v>0</v>
      </c>
      <c r="E44" s="20">
        <f t="shared" si="14"/>
        <v>0</v>
      </c>
      <c r="F44" s="20">
        <f t="shared" si="14"/>
        <v>0</v>
      </c>
      <c r="G44" s="20">
        <f t="shared" si="14"/>
        <v>0</v>
      </c>
    </row>
    <row r="45" spans="1:8">
      <c r="A45" s="24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  <c r="H45" s="22" t="s">
        <v>77</v>
      </c>
    </row>
    <row r="46" spans="1:8">
      <c r="A46" s="24" t="s">
        <v>18</v>
      </c>
      <c r="B46" s="20">
        <v>0</v>
      </c>
      <c r="C46" s="20">
        <v>0</v>
      </c>
      <c r="D46" s="20">
        <f t="shared" si="15"/>
        <v>0</v>
      </c>
      <c r="E46" s="20">
        <v>0</v>
      </c>
      <c r="F46" s="20">
        <v>0</v>
      </c>
      <c r="G46" s="20">
        <f t="shared" si="16"/>
        <v>0</v>
      </c>
      <c r="H46" s="22" t="s">
        <v>78</v>
      </c>
    </row>
    <row r="47" spans="1:8">
      <c r="A47" s="24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79</v>
      </c>
    </row>
    <row r="48" spans="1:8">
      <c r="A48" s="24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80</v>
      </c>
    </row>
    <row r="49" spans="1:8">
      <c r="A49" s="24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81</v>
      </c>
    </row>
    <row r="50" spans="1:8">
      <c r="A50" s="24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82</v>
      </c>
    </row>
    <row r="51" spans="1:8">
      <c r="A51" s="24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83</v>
      </c>
    </row>
    <row r="52" spans="1:8">
      <c r="A52" s="24" t="s">
        <v>30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  <c r="H52" s="22" t="s">
        <v>84</v>
      </c>
    </row>
    <row r="53" spans="1:8">
      <c r="A53" s="19" t="s">
        <v>32</v>
      </c>
      <c r="B53" s="20">
        <f>SUM(B54:B60)</f>
        <v>0</v>
      </c>
      <c r="C53" s="20">
        <f t="shared" ref="C53:G53" si="17">SUM(C54:C60)</f>
        <v>0</v>
      </c>
      <c r="D53" s="20">
        <f t="shared" si="17"/>
        <v>0</v>
      </c>
      <c r="E53" s="20">
        <f t="shared" si="17"/>
        <v>0</v>
      </c>
      <c r="F53" s="20">
        <f t="shared" si="17"/>
        <v>0</v>
      </c>
      <c r="G53" s="20">
        <f t="shared" si="17"/>
        <v>0</v>
      </c>
    </row>
    <row r="54" spans="1:8">
      <c r="A54" s="24" t="s">
        <v>33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  <c r="H54" s="22" t="s">
        <v>85</v>
      </c>
    </row>
    <row r="55" spans="1:8">
      <c r="A55" s="24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86</v>
      </c>
    </row>
    <row r="56" spans="1:8">
      <c r="A56" s="24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87</v>
      </c>
    </row>
    <row r="57" spans="1:8">
      <c r="A57" s="28" t="s">
        <v>39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  <c r="H57" s="22" t="s">
        <v>88</v>
      </c>
    </row>
    <row r="58" spans="1:8">
      <c r="A58" s="24" t="s">
        <v>41</v>
      </c>
      <c r="B58" s="20">
        <v>0</v>
      </c>
      <c r="C58" s="20">
        <v>0</v>
      </c>
      <c r="D58" s="20">
        <f t="shared" si="18"/>
        <v>0</v>
      </c>
      <c r="E58" s="20">
        <v>0</v>
      </c>
      <c r="F58" s="20">
        <v>0</v>
      </c>
      <c r="G58" s="20">
        <f t="shared" si="19"/>
        <v>0</v>
      </c>
      <c r="H58" s="22" t="s">
        <v>89</v>
      </c>
    </row>
    <row r="59" spans="1:8">
      <c r="A59" s="24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90</v>
      </c>
    </row>
    <row r="60" spans="1:8">
      <c r="A60" s="24" t="s">
        <v>45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  <c r="H60" s="22" t="s">
        <v>91</v>
      </c>
    </row>
    <row r="61" spans="1:8">
      <c r="A61" s="19" t="s">
        <v>47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8">
      <c r="A62" s="24" t="s">
        <v>48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  <c r="H62" s="22" t="s">
        <v>92</v>
      </c>
    </row>
    <row r="63" spans="1:8">
      <c r="A63" s="24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93</v>
      </c>
    </row>
    <row r="64" spans="1:8">
      <c r="A64" s="24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94</v>
      </c>
    </row>
    <row r="65" spans="1:8">
      <c r="A65" s="24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95</v>
      </c>
    </row>
    <row r="66" spans="1:8">
      <c r="A66" s="24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96</v>
      </c>
    </row>
    <row r="67" spans="1:8">
      <c r="A67" s="24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97</v>
      </c>
    </row>
    <row r="68" spans="1:8">
      <c r="A68" s="24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98</v>
      </c>
    </row>
    <row r="69" spans="1:8">
      <c r="A69" s="24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99</v>
      </c>
    </row>
    <row r="70" spans="1:8">
      <c r="A70" s="24" t="s">
        <v>64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  <c r="H70" s="22" t="s">
        <v>100</v>
      </c>
    </row>
    <row r="71" spans="1:8">
      <c r="A71" s="25" t="s">
        <v>101</v>
      </c>
      <c r="B71" s="29">
        <f>SUM(B72:B75)</f>
        <v>0</v>
      </c>
      <c r="C71" s="29">
        <f t="shared" ref="C71:G71" si="23">SUM(C72:C75)</f>
        <v>0</v>
      </c>
      <c r="D71" s="29">
        <f t="shared" si="23"/>
        <v>0</v>
      </c>
      <c r="E71" s="29">
        <f t="shared" si="23"/>
        <v>0</v>
      </c>
      <c r="F71" s="29">
        <f t="shared" si="23"/>
        <v>0</v>
      </c>
      <c r="G71" s="29">
        <f t="shared" si="23"/>
        <v>0</v>
      </c>
    </row>
    <row r="72" spans="1:8" ht="29">
      <c r="A72" s="24" t="s">
        <v>67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  <c r="H72" s="22" t="s">
        <v>102</v>
      </c>
    </row>
    <row r="73" spans="1:8" ht="29">
      <c r="A73" s="24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103</v>
      </c>
    </row>
    <row r="74" spans="1:8">
      <c r="A74" s="24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104</v>
      </c>
    </row>
    <row r="75" spans="1:8">
      <c r="A75" s="24" t="s">
        <v>73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  <c r="H75" s="22" t="s">
        <v>105</v>
      </c>
    </row>
    <row r="76" spans="1:8">
      <c r="A76" s="30"/>
      <c r="B76" s="31"/>
      <c r="C76" s="31"/>
      <c r="D76" s="31"/>
      <c r="E76" s="31"/>
      <c r="F76" s="31"/>
      <c r="G76" s="31"/>
    </row>
    <row r="77" spans="1:8">
      <c r="A77" s="26" t="s">
        <v>106</v>
      </c>
      <c r="B77" s="27">
        <f>B9+B43</f>
        <v>116278642.28</v>
      </c>
      <c r="C77" s="27">
        <f t="shared" ref="C77:G77" si="26">C9+C43</f>
        <v>45573544.449999996</v>
      </c>
      <c r="D77" s="27">
        <f t="shared" si="26"/>
        <v>161852186.72999999</v>
      </c>
      <c r="E77" s="27">
        <f t="shared" si="26"/>
        <v>96685587.50999999</v>
      </c>
      <c r="F77" s="27">
        <f t="shared" si="26"/>
        <v>96142632.939999998</v>
      </c>
      <c r="G77" s="27">
        <f t="shared" si="26"/>
        <v>65166599.219999991</v>
      </c>
    </row>
    <row r="78" spans="1:8">
      <c r="A78" s="32"/>
      <c r="B78" s="33"/>
      <c r="C78" s="33"/>
      <c r="D78" s="33"/>
      <c r="E78" s="33"/>
      <c r="F78" s="33"/>
      <c r="G78" s="33"/>
    </row>
    <row r="79" spans="1:8">
      <c r="A79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2024-10-28T21:18:20Z</dcterms:created>
  <dcterms:modified xsi:type="dcterms:W3CDTF">2024-10-28T21:18:51Z</dcterms:modified>
</cp:coreProperties>
</file>