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DICIEMBRE\ASEG\"/>
    </mc:Choice>
  </mc:AlternateContent>
  <bookViews>
    <workbookView xWindow="0" yWindow="0" windowWidth="21600" windowHeight="10080"/>
  </bookViews>
  <sheets>
    <sheet name="EFE" sheetId="3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B36" i="3"/>
  <c r="C16" i="3"/>
  <c r="B16" i="3"/>
  <c r="C4" i="3"/>
  <c r="B4" i="3"/>
  <c r="B33" i="3" l="1"/>
  <c r="B45" i="3"/>
  <c r="C33" i="3"/>
  <c r="C45" i="3"/>
  <c r="B61" i="3" l="1"/>
  <c r="C61" i="3"/>
</calcChain>
</file>

<file path=xl/sharedStrings.xml><?xml version="1.0" encoding="utf-8"?>
<sst xmlns="http://schemas.openxmlformats.org/spreadsheetml/2006/main" count="91" uniqueCount="57">
  <si>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</si>
  <si>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</si>
  <si>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</si>
  <si>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</si>
  <si>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</si>
  <si>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</si>
  <si>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</si>
  <si>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</si>
  <si>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</si>
  <si>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</si>
  <si>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</si>
  <si>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</si>
  <si>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</si>
  <si>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</si>
  <si>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</si>
  <si>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</si>
  <si>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</si>
  <si>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</si>
  <si>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</si>
  <si>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</si>
  <si>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</si>
  <si>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</si>
  <si>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</si>
  <si>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</si>
  <si>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</si>
  <si>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</si>
  <si>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</si>
  <si>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</si>
  <si>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</si>
  <si>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</si>
  <si>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</si>
  <si>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</si>
  <si>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</si>
  <si>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</si>
  <si>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</si>
  <si>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</si>
  <si>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</si>
  <si>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</si>
  <si>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</si>
  <si>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</si>
  <si>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</si>
  <si>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</si>
  <si>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</si>
  <si>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</si>
  <si>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</si>
  <si>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</si>
  <si>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</si>
  <si>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</si>
  <si>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</si>
  <si>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</si>
  <si>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</si>
  <si>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</si>
  <si>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</si>
  <si>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</si>
  <si>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</si>
  <si>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</si>
  <si>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FORUM CULTURAL GUANAJUATO
Estado de Flujos de Efectivo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</si>
</sst>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279400</xdr:colOff>
      <xdr:row>70</xdr:row>
      <xdr:rowOff>82550</xdr:rowOff>
    </xdr:from>
    <xdr:to>
      <xdr:col>2</xdr:col>
      <xdr:colOff>1085850</xdr:colOff>
      <xdr:row>77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79400" y="106299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showGridLines="0" tabSelected="1" topLeftCell="A48" zoomScaleNormal="100" workbookViewId="0">
      <selection sqref="A1:C75"/>
    </sheetView>
  </sheetViews>
  <sheetFormatPr baseColWidth="10" defaultColWidth="12" defaultRowHeight="10" x14ac:dyDescent="0.2"/>
  <cols>
    <col min="1" max="1" width="90.88671875" style="1" customWidth="1"/>
    <col min="2" max="3" width="25.88671875" style="1" customWidth="1"/>
    <col min="4" max="16384" width="12" style="1"/>
  </cols>
  <sheetData>
    <row r="1" spans="1:4" ht="45" customHeight="1" x14ac:dyDescent="0.2">
      <c r="A1" s="19" t="s">
        <v>56</v>
      </c>
      <c r="B1" s="20"/>
      <c r="C1" s="21"/>
    </row>
    <row r="2" spans="1:4" ht="15" customHeight="1" x14ac:dyDescent="0.2">
      <c r="A2" s="2" t="s">
        <v>0</v>
      </c>
      <c r="B2" s="3">
        <v>2022</v>
      </c>
      <c r="C2" s="3">
        <v>2021</v>
      </c>
    </row>
    <row r="3" spans="1:4" ht="11.25" customHeight="1" x14ac:dyDescent="0.2">
      <c r="A3" s="4" t="s">
        <v>39</v>
      </c>
      <c r="B3" s="5"/>
      <c r="C3" s="5"/>
    </row>
    <row r="4" spans="1:4" ht="11.25" customHeight="1" x14ac:dyDescent="0.2">
      <c r="A4" s="6" t="s">
        <v>1</v>
      </c>
      <c r="B4" s="16">
        <f>SUM(B5:B14)</f>
        <v>134901922.31999999</v>
      </c>
      <c r="C4" s="16">
        <f>SUM(C5:C14)</f>
        <v>125301779.7</v>
      </c>
      <c r="D4" s="13" t="s">
        <v>38</v>
      </c>
    </row>
    <row r="5" spans="1:4" ht="11.25" customHeight="1" x14ac:dyDescent="0.2">
      <c r="A5" s="7" t="s">
        <v>2</v>
      </c>
      <c r="B5" s="17">
        <v>0</v>
      </c>
      <c r="C5" s="17">
        <v>0</v>
      </c>
      <c r="D5" s="14">
        <v>100000</v>
      </c>
    </row>
    <row r="6" spans="1:4" ht="11.25" customHeight="1" x14ac:dyDescent="0.2">
      <c r="A6" s="7" t="s">
        <v>3</v>
      </c>
      <c r="B6" s="17">
        <v>0</v>
      </c>
      <c r="C6" s="17">
        <v>0</v>
      </c>
      <c r="D6" s="14">
        <v>200000</v>
      </c>
    </row>
    <row r="7" spans="1:4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4" ht="11.25" customHeight="1" x14ac:dyDescent="0.2">
      <c r="A8" s="7" t="s">
        <v>4</v>
      </c>
      <c r="B8" s="17">
        <v>0</v>
      </c>
      <c r="C8" s="17">
        <v>0</v>
      </c>
      <c r="D8" s="14">
        <v>400000</v>
      </c>
    </row>
    <row r="9" spans="1:4" ht="11.25" customHeight="1" x14ac:dyDescent="0.2">
      <c r="A9" s="7" t="s">
        <v>35</v>
      </c>
      <c r="B9" s="17">
        <v>0</v>
      </c>
      <c r="C9" s="17">
        <v>0</v>
      </c>
      <c r="D9" s="14">
        <v>500000</v>
      </c>
    </row>
    <row r="10" spans="1:4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4" ht="11.25" customHeight="1" x14ac:dyDescent="0.2">
      <c r="A11" s="7" t="s">
        <v>37</v>
      </c>
      <c r="B11" s="17">
        <v>14289565.460000001</v>
      </c>
      <c r="C11" s="17">
        <v>5183612.9800000004</v>
      </c>
      <c r="D11" s="14">
        <v>700000</v>
      </c>
    </row>
    <row r="12" spans="1:4" ht="20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4" ht="11.25" customHeight="1" x14ac:dyDescent="0.2">
      <c r="A13" s="7" t="s">
        <v>41</v>
      </c>
      <c r="B13" s="17">
        <v>117366297.14</v>
      </c>
      <c r="C13" s="17">
        <v>119595945.27</v>
      </c>
      <c r="D13" s="14">
        <v>900000</v>
      </c>
    </row>
    <row r="14" spans="1:4" ht="11.25" customHeight="1" x14ac:dyDescent="0.2">
      <c r="A14" s="7" t="s">
        <v>5</v>
      </c>
      <c r="B14" s="17">
        <v>3246059.72</v>
      </c>
      <c r="C14" s="17">
        <v>522221.45</v>
      </c>
      <c r="D14" s="13" t="s">
        <v>55</v>
      </c>
    </row>
    <row r="15" spans="1:4" ht="11.25" customHeight="1" x14ac:dyDescent="0.2">
      <c r="A15" s="8"/>
      <c r="B15" s="18"/>
      <c r="C15" s="18"/>
      <c r="D15" s="13" t="s">
        <v>38</v>
      </c>
    </row>
    <row r="16" spans="1:4" ht="11.25" customHeight="1" x14ac:dyDescent="0.2">
      <c r="A16" s="6" t="s">
        <v>6</v>
      </c>
      <c r="B16" s="16">
        <f>SUM(B17:B32)</f>
        <v>116805087.38000001</v>
      </c>
      <c r="C16" s="16">
        <f>SUM(C17:C32)</f>
        <v>106999408.13999999</v>
      </c>
      <c r="D16" s="13" t="s">
        <v>38</v>
      </c>
    </row>
    <row r="17" spans="1:4" ht="11.25" customHeight="1" x14ac:dyDescent="0.2">
      <c r="A17" s="7" t="s">
        <v>7</v>
      </c>
      <c r="B17" s="17">
        <v>48110925.950000003</v>
      </c>
      <c r="C17" s="17">
        <v>46853416.770000003</v>
      </c>
      <c r="D17" s="14">
        <v>1000</v>
      </c>
    </row>
    <row r="18" spans="1:4" ht="11.25" customHeight="1" x14ac:dyDescent="0.2">
      <c r="A18" s="7" t="s">
        <v>8</v>
      </c>
      <c r="B18" s="17">
        <v>1145252.28</v>
      </c>
      <c r="C18" s="17">
        <v>955278.41</v>
      </c>
      <c r="D18" s="14">
        <v>2000</v>
      </c>
    </row>
    <row r="19" spans="1:4" ht="11.25" customHeight="1" x14ac:dyDescent="0.2">
      <c r="A19" s="7" t="s">
        <v>9</v>
      </c>
      <c r="B19" s="17">
        <v>67522727.790000007</v>
      </c>
      <c r="C19" s="17">
        <v>59117256.799999997</v>
      </c>
      <c r="D19" s="14">
        <v>3000</v>
      </c>
    </row>
    <row r="20" spans="1:4" ht="11.25" customHeight="1" x14ac:dyDescent="0.2">
      <c r="A20" s="7" t="s">
        <v>10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11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50000</v>
      </c>
      <c r="D23" s="14">
        <v>4400</v>
      </c>
    </row>
    <row r="24" spans="1:4" ht="11.25" customHeight="1" x14ac:dyDescent="0.2">
      <c r="A24" s="7" t="s">
        <v>13</v>
      </c>
      <c r="B24" s="17">
        <v>26181.360000000001</v>
      </c>
      <c r="C24" s="17">
        <v>23456.16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18096834.939999983</v>
      </c>
      <c r="C33" s="16">
        <f>C4-C16</f>
        <v>18302371.560000017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45</v>
      </c>
      <c r="B35" s="18"/>
      <c r="C35" s="18"/>
      <c r="D35" s="13" t="s">
        <v>38</v>
      </c>
    </row>
    <row r="36" spans="1:4" ht="11.25" customHeight="1" x14ac:dyDescent="0.2">
      <c r="A36" s="6" t="s">
        <v>1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6</v>
      </c>
      <c r="B41" s="16">
        <f>SUM(B42:B44)</f>
        <v>59656.76</v>
      </c>
      <c r="C41" s="16">
        <f>SUM(C42:C44)</f>
        <v>1303920.19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0</v>
      </c>
      <c r="D42" s="13">
        <v>6000</v>
      </c>
    </row>
    <row r="43" spans="1:4" ht="11.25" customHeight="1" x14ac:dyDescent="0.2">
      <c r="A43" s="7" t="s">
        <v>22</v>
      </c>
      <c r="B43" s="17">
        <v>59656.76</v>
      </c>
      <c r="C43" s="17">
        <v>1303920.19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46</v>
      </c>
      <c r="B45" s="16">
        <f>B36-B41</f>
        <v>-59656.76</v>
      </c>
      <c r="C45" s="16">
        <f>C36-C41</f>
        <v>-1303920.19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47</v>
      </c>
      <c r="B47" s="18"/>
      <c r="C47" s="18"/>
      <c r="D47" s="13" t="s">
        <v>38</v>
      </c>
    </row>
    <row r="48" spans="1:4" ht="11.25" customHeight="1" x14ac:dyDescent="0.2">
      <c r="A48" s="6" t="s">
        <v>1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50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51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52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6</v>
      </c>
      <c r="B54" s="16">
        <f>SUM(B55+B58)</f>
        <v>18927472.690000001</v>
      </c>
      <c r="C54" s="16">
        <f>SUM(C55+C58)</f>
        <v>22575435.309999999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53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54</v>
      </c>
    </row>
    <row r="58" spans="1:4" ht="11.25" customHeight="1" x14ac:dyDescent="0.2">
      <c r="A58" s="7" t="s">
        <v>30</v>
      </c>
      <c r="B58" s="17">
        <v>18927472.690000001</v>
      </c>
      <c r="C58" s="17">
        <v>22575435.309999999</v>
      </c>
      <c r="D58" s="13" t="s">
        <v>38</v>
      </c>
    </row>
    <row r="59" spans="1:4" ht="11.25" customHeight="1" x14ac:dyDescent="0.2">
      <c r="A59" s="4" t="s">
        <v>48</v>
      </c>
      <c r="B59" s="16">
        <f>B48-B54</f>
        <v>-18927472.690000001</v>
      </c>
      <c r="C59" s="16">
        <f>C48-C54</f>
        <v>-22575435.309999999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-890294.51000002027</v>
      </c>
      <c r="C61" s="16">
        <f>C59+C45+C33</f>
        <v>-5576983.9399999827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1749726.69</v>
      </c>
      <c r="C63" s="16">
        <v>7326710.6299999999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859432.18</v>
      </c>
      <c r="C65" s="16">
        <v>1749726.69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49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36" header="0.31496062992125984" footer="0.31496062992125984"/>
  <pageSetup scale="5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revision/>
  <cp:lastPrinted>2023-01-15T20:47:56Z</cp:lastPrinted>
  <dcterms:created xsi:type="dcterms:W3CDTF">2012-12-11T20:31:36Z</dcterms:created>
  <dcterms:modified xsi:type="dcterms:W3CDTF">2023-01-18T18:39:47Z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