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I" sheetId="1" r:id="rId1"/>
  </sheets>
  <definedNames>
    <definedName name="_xlnm._FilterDatabase" localSheetId="0" hidden="1">AI!$A$3:$G$71</definedName>
  </definedNames>
  <calcPr calcId="145621"/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7" i="1"/>
  <c r="G63" i="1"/>
  <c r="D63" i="1"/>
  <c r="G62" i="1"/>
  <c r="F62" i="1"/>
  <c r="E62" i="1"/>
  <c r="D62" i="1"/>
  <c r="C62" i="1"/>
  <c r="B62" i="1"/>
  <c r="E60" i="1"/>
  <c r="G59" i="1"/>
  <c r="D59" i="1"/>
  <c r="G58" i="1"/>
  <c r="D58" i="1"/>
  <c r="G57" i="1"/>
  <c r="G55" i="1" s="1"/>
  <c r="D57" i="1"/>
  <c r="G56" i="1"/>
  <c r="D56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D60" i="1" s="1"/>
  <c r="G42" i="1"/>
  <c r="G41" i="1" s="1"/>
  <c r="G60" i="1" s="1"/>
  <c r="D42" i="1"/>
  <c r="F41" i="1"/>
  <c r="F60" i="1" s="1"/>
  <c r="E41" i="1"/>
  <c r="C41" i="1"/>
  <c r="C60" i="1" s="1"/>
  <c r="B41" i="1"/>
  <c r="B60" i="1" s="1"/>
  <c r="G36" i="1"/>
  <c r="D36" i="1"/>
  <c r="D34" i="1" s="1"/>
  <c r="G35" i="1"/>
  <c r="G34" i="1" s="1"/>
  <c r="D35" i="1"/>
  <c r="F34" i="1"/>
  <c r="E34" i="1"/>
  <c r="C34" i="1"/>
  <c r="B34" i="1"/>
  <c r="G33" i="1"/>
  <c r="G32" i="1" s="1"/>
  <c r="D33" i="1"/>
  <c r="F32" i="1"/>
  <c r="E32" i="1"/>
  <c r="D32" i="1"/>
  <c r="C32" i="1"/>
  <c r="B32" i="1"/>
  <c r="G30" i="1"/>
  <c r="D30" i="1"/>
  <c r="G29" i="1"/>
  <c r="D29" i="1"/>
  <c r="G28" i="1"/>
  <c r="D28" i="1"/>
  <c r="G27" i="1"/>
  <c r="D27" i="1"/>
  <c r="D25" i="1" s="1"/>
  <c r="D37" i="1" s="1"/>
  <c r="D65" i="1" s="1"/>
  <c r="G26" i="1"/>
  <c r="G25" i="1" s="1"/>
  <c r="D26" i="1"/>
  <c r="F25" i="1"/>
  <c r="F37" i="1" s="1"/>
  <c r="F65" i="1" s="1"/>
  <c r="E25" i="1"/>
  <c r="E37" i="1" s="1"/>
  <c r="E65" i="1" s="1"/>
  <c r="C25" i="1"/>
  <c r="C37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G13" i="1" s="1"/>
  <c r="D14" i="1"/>
  <c r="F13" i="1"/>
  <c r="E13" i="1"/>
  <c r="C13" i="1"/>
  <c r="B13" i="1"/>
  <c r="G9" i="1"/>
  <c r="D9" i="1"/>
  <c r="G8" i="1"/>
  <c r="D8" i="1"/>
  <c r="G7" i="1"/>
  <c r="D7" i="1"/>
  <c r="G6" i="1"/>
  <c r="D6" i="1"/>
  <c r="C65" i="1" l="1"/>
  <c r="G37" i="1"/>
  <c r="G65" i="1" s="1"/>
</calcChain>
</file>

<file path=xl/sharedStrings.xml><?xml version="1.0" encoding="utf-8"?>
<sst xmlns="http://schemas.openxmlformats.org/spreadsheetml/2006/main" count="71" uniqueCount="71">
  <si>
    <t>FORUM CULTURAL GUANAJUATO
Estado Analítico de Ingresos Detallado - LDF
al 30 de Junio de 2017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</si>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</sst>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9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13240000</v>
      </c>
      <c r="C10" s="14">
        <v>600000</v>
      </c>
      <c r="D10" s="14">
        <v>13840000</v>
      </c>
      <c r="E10" s="14">
        <v>7425648.2800000003</v>
      </c>
      <c r="F10" s="14">
        <v>7425648.2800000003</v>
      </c>
      <c r="G10" s="14">
        <v>-5814351.7199999997</v>
      </c>
    </row>
    <row r="11" spans="1:7" x14ac:dyDescent="0.2">
      <c r="A11" s="15" t="s">
        <v>15</v>
      </c>
      <c r="B11" s="14">
        <v>930000</v>
      </c>
      <c r="C11" s="14">
        <v>543525.68999999994</v>
      </c>
      <c r="D11" s="14">
        <v>1473525.69</v>
      </c>
      <c r="E11" s="14">
        <v>830105.59999999998</v>
      </c>
      <c r="F11" s="14">
        <v>830105.59999999998</v>
      </c>
      <c r="G11" s="14">
        <v>-99894.400000000023</v>
      </c>
    </row>
    <row r="12" spans="1:7" x14ac:dyDescent="0.2">
      <c r="A12" s="15" t="s">
        <v>16</v>
      </c>
      <c r="B12" s="14">
        <v>1230000</v>
      </c>
      <c r="C12" s="14">
        <v>1000000</v>
      </c>
      <c r="D12" s="14">
        <v>2230000</v>
      </c>
      <c r="E12" s="14">
        <v>734055.53</v>
      </c>
      <c r="F12" s="14">
        <v>734055.53</v>
      </c>
      <c r="G12" s="14">
        <v>-495944.47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0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94788355.159999996</v>
      </c>
      <c r="C31" s="14">
        <v>11198584.92</v>
      </c>
      <c r="D31" s="14">
        <v>105986940.08</v>
      </c>
      <c r="E31" s="14">
        <v>56784384.659999996</v>
      </c>
      <c r="F31" s="14">
        <v>56784384.659999996</v>
      </c>
      <c r="G31" s="14">
        <v>-38003970.5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F37" si="9">SUM(B6:B13)+B25+B31+B32+B34</f>
        <v>110188355.16</v>
      </c>
      <c r="C37" s="17">
        <f t="shared" si="9"/>
        <v>13342110.609999999</v>
      </c>
      <c r="D37" s="17">
        <f t="shared" si="9"/>
        <v>123530465.77</v>
      </c>
      <c r="E37" s="17">
        <f t="shared" si="9"/>
        <v>65774194.069999993</v>
      </c>
      <c r="F37" s="17">
        <f t="shared" si="9"/>
        <v>65774194.069999993</v>
      </c>
      <c r="G37" s="17">
        <f>SUM(G6:G13)+G25+G31+G32+G34</f>
        <v>-44414161.090000004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">
      <c r="A51" s="16" t="s">
        <v>54</v>
      </c>
      <c r="B51" s="14"/>
      <c r="C51" s="14"/>
      <c r="D51" s="14">
        <f t="shared" ref="D51:D54" si="13">B51+C51</f>
        <v>0</v>
      </c>
      <c r="E51" s="14"/>
      <c r="F51" s="14"/>
      <c r="G51" s="14">
        <f t="shared" ref="G51:G54" si="14">F51-B51</f>
        <v>0</v>
      </c>
    </row>
    <row r="52" spans="1:7" x14ac:dyDescent="0.2">
      <c r="A52" s="16" t="s">
        <v>55</v>
      </c>
      <c r="B52" s="14"/>
      <c r="C52" s="14"/>
      <c r="D52" s="14">
        <f t="shared" si="13"/>
        <v>0</v>
      </c>
      <c r="E52" s="14"/>
      <c r="F52" s="14"/>
      <c r="G52" s="14">
        <f t="shared" si="14"/>
        <v>0</v>
      </c>
    </row>
    <row r="53" spans="1:7" x14ac:dyDescent="0.2">
      <c r="A53" s="16" t="s">
        <v>56</v>
      </c>
      <c r="B53" s="14"/>
      <c r="C53" s="14"/>
      <c r="D53" s="14">
        <f t="shared" si="13"/>
        <v>0</v>
      </c>
      <c r="E53" s="14"/>
      <c r="F53" s="14"/>
      <c r="G53" s="14">
        <f t="shared" si="14"/>
        <v>0</v>
      </c>
    </row>
    <row r="54" spans="1:7" x14ac:dyDescent="0.2">
      <c r="A54" s="16" t="s">
        <v>57</v>
      </c>
      <c r="B54" s="14">
        <v>0</v>
      </c>
      <c r="C54" s="14">
        <v>0</v>
      </c>
      <c r="D54" s="14">
        <f t="shared" si="13"/>
        <v>0</v>
      </c>
      <c r="E54" s="14">
        <v>7826072</v>
      </c>
      <c r="F54" s="14">
        <v>7826072</v>
      </c>
      <c r="G54" s="14">
        <f t="shared" si="14"/>
        <v>7826072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5">SUM(C56:C57)</f>
        <v>0</v>
      </c>
      <c r="D55" s="14">
        <f t="shared" si="15"/>
        <v>0</v>
      </c>
      <c r="E55" s="14">
        <f t="shared" si="15"/>
        <v>0</v>
      </c>
      <c r="F55" s="14">
        <f t="shared" si="15"/>
        <v>0</v>
      </c>
      <c r="G55" s="14">
        <f t="shared" si="15"/>
        <v>0</v>
      </c>
    </row>
    <row r="56" spans="1:7" x14ac:dyDescent="0.2">
      <c r="A56" s="16" t="s">
        <v>59</v>
      </c>
      <c r="B56" s="14"/>
      <c r="C56" s="14"/>
      <c r="D56" s="14">
        <f t="shared" ref="D56:D59" si="16">B56+C56</f>
        <v>0</v>
      </c>
      <c r="E56" s="14"/>
      <c r="F56" s="14"/>
      <c r="G56" s="14">
        <f t="shared" ref="G56:G59" si="17">F56-B56</f>
        <v>0</v>
      </c>
    </row>
    <row r="57" spans="1:7" x14ac:dyDescent="0.2">
      <c r="A57" s="16" t="s">
        <v>60</v>
      </c>
      <c r="B57" s="14"/>
      <c r="C57" s="14"/>
      <c r="D57" s="14">
        <f t="shared" si="16"/>
        <v>0</v>
      </c>
      <c r="E57" s="14"/>
      <c r="F57" s="14"/>
      <c r="G57" s="14">
        <f t="shared" si="17"/>
        <v>0</v>
      </c>
    </row>
    <row r="58" spans="1:7" x14ac:dyDescent="0.2">
      <c r="A58" s="15" t="s">
        <v>61</v>
      </c>
      <c r="B58" s="14"/>
      <c r="C58" s="14"/>
      <c r="D58" s="14">
        <f t="shared" si="16"/>
        <v>0</v>
      </c>
      <c r="E58" s="14"/>
      <c r="F58" s="14"/>
      <c r="G58" s="14">
        <f t="shared" si="17"/>
        <v>0</v>
      </c>
    </row>
    <row r="59" spans="1:7" x14ac:dyDescent="0.2">
      <c r="A59" s="15" t="s">
        <v>62</v>
      </c>
      <c r="B59" s="14"/>
      <c r="C59" s="14"/>
      <c r="D59" s="14">
        <f t="shared" si="16"/>
        <v>0</v>
      </c>
      <c r="E59" s="14"/>
      <c r="F59" s="14"/>
      <c r="G59" s="14">
        <f t="shared" si="17"/>
        <v>0</v>
      </c>
    </row>
    <row r="60" spans="1:7" x14ac:dyDescent="0.2">
      <c r="A60" s="13" t="s">
        <v>63</v>
      </c>
      <c r="B60" s="17">
        <f t="shared" ref="B60:G60" si="18">B41+B50+B55+B58+B59</f>
        <v>0</v>
      </c>
      <c r="C60" s="17">
        <f t="shared" si="18"/>
        <v>0</v>
      </c>
      <c r="D60" s="17">
        <f t="shared" si="18"/>
        <v>0</v>
      </c>
      <c r="E60" s="17">
        <f t="shared" si="18"/>
        <v>0</v>
      </c>
      <c r="F60" s="17">
        <f t="shared" si="18"/>
        <v>0</v>
      </c>
      <c r="G60" s="17">
        <f t="shared" si="18"/>
        <v>0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19">SUM(C63)</f>
        <v>0</v>
      </c>
      <c r="D62" s="17">
        <f t="shared" si="19"/>
        <v>0</v>
      </c>
      <c r="E62" s="17">
        <f t="shared" si="19"/>
        <v>0</v>
      </c>
      <c r="F62" s="17">
        <f t="shared" si="19"/>
        <v>0</v>
      </c>
      <c r="G62" s="17">
        <f t="shared" si="19"/>
        <v>0</v>
      </c>
    </row>
    <row r="63" spans="1:7" x14ac:dyDescent="0.2">
      <c r="A63" s="15" t="s">
        <v>65</v>
      </c>
      <c r="B63" s="14"/>
      <c r="C63" s="14"/>
      <c r="D63" s="14">
        <f t="shared" ref="D63" si="20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>B37+B60+B62</f>
        <v>110188355.16</v>
      </c>
      <c r="C65" s="17">
        <f t="shared" ref="C65:G65" si="21">C37+C60+C62</f>
        <v>13342110.609999999</v>
      </c>
      <c r="D65" s="17">
        <f t="shared" si="21"/>
        <v>123530465.77</v>
      </c>
      <c r="E65" s="17">
        <f t="shared" si="21"/>
        <v>65774194.069999993</v>
      </c>
      <c r="F65" s="17">
        <f t="shared" si="21"/>
        <v>65774194.069999993</v>
      </c>
      <c r="G65" s="17">
        <f t="shared" si="21"/>
        <v>-44414161.090000004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>
        <f t="shared" ref="G67:G68" si="22">F67-B67</f>
        <v>0</v>
      </c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si="22"/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>F69-B69</f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4">C68+C69</f>
        <v>0</v>
      </c>
      <c r="D70" s="19">
        <f t="shared" si="24"/>
        <v>0</v>
      </c>
      <c r="E70" s="19">
        <f t="shared" si="24"/>
        <v>0</v>
      </c>
      <c r="F70" s="19">
        <f t="shared" si="24"/>
        <v>0</v>
      </c>
      <c r="G70" s="19">
        <f t="shared" si="24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</sheetData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2017-07-31T16:37:01Z</dcterms:created>
  <dcterms:modified xsi:type="dcterms:W3CDTF">2017-07-31T16:37:11Z</dcterms:modified>
</cp:coreProperties>
</file>