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80"/>
  </bookViews>
  <sheets>
    <sheet name="F5" sheetId="1" r:id="rId1"/>
  </sheets>
  <externalReferences>
    <externalReference r:id="rId2"/>
  </externalReferences>
  <definedNames>
    <definedName name="_xlnm._FilterDatabase" localSheetId="0" hidden="1">'F5'!$A$3:$G$71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D55" i="1" s="1"/>
  <c r="G56" i="1"/>
  <c r="D56" i="1"/>
  <c r="G55" i="1"/>
  <c r="F55" i="1"/>
  <c r="E55" i="1"/>
  <c r="C55" i="1"/>
  <c r="B55" i="1"/>
  <c r="G54" i="1"/>
  <c r="D54" i="1"/>
  <c r="G53" i="1"/>
  <c r="D53" i="1"/>
  <c r="G52" i="1"/>
  <c r="D52" i="1"/>
  <c r="G51" i="1"/>
  <c r="G50" i="1" s="1"/>
  <c r="D51" i="1"/>
  <c r="F50" i="1"/>
  <c r="E50" i="1"/>
  <c r="E60" i="1" s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D60" i="1" s="1"/>
  <c r="G42" i="1"/>
  <c r="D42" i="1"/>
  <c r="G41" i="1"/>
  <c r="F41" i="1"/>
  <c r="F60" i="1" s="1"/>
  <c r="E41" i="1"/>
  <c r="C41" i="1"/>
  <c r="C60" i="1" s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D25" i="1" s="1"/>
  <c r="D37" i="1" s="1"/>
  <c r="G26" i="1"/>
  <c r="G25" i="1" s="1"/>
  <c r="G37" i="1" s="1"/>
  <c r="D26" i="1"/>
  <c r="F25" i="1"/>
  <c r="F37" i="1" s="1"/>
  <c r="E25" i="1"/>
  <c r="E37" i="1" s="1"/>
  <c r="E65" i="1" s="1"/>
  <c r="C25" i="1"/>
  <c r="C37" i="1" s="1"/>
  <c r="C65" i="1" s="1"/>
  <c r="B25" i="1"/>
  <c r="B37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G13" i="1" s="1"/>
  <c r="D14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D65" i="1" l="1"/>
  <c r="G60" i="1"/>
  <c r="G65" i="1" s="1"/>
  <c r="G38" i="1"/>
  <c r="F65" i="1"/>
  <c r="B65" i="1"/>
</calcChain>
</file>

<file path=xl/sharedStrings.xml><?xml version="1.0" encoding="utf-8"?>
<sst xmlns="http://schemas.openxmlformats.org/spreadsheetml/2006/main" count="72" uniqueCount="72">
  <si>
    <t>FORUM CULTURAL GUANAJUATO
Estado Analítico de Ingresos Detallado - LDF
Del 1 de Enero al 31 de Diciembre de 2022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</si>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</sst>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3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5" fillId="0" borderId="0" xfId="0" applyFont="1"/>
    <xf numFmtId="0" fontId="7" fillId="0" borderId="0" xfId="1" applyFont="1" applyAlignment="1" applyProtection="1">
      <alignment vertical="top"/>
    </xf>
    <xf numFmtId="4" fontId="2" fillId="0" borderId="0" xfId="0" applyNumberFormat="1" applyFont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1845235</xdr:colOff>
      <xdr:row>76</xdr:row>
      <xdr:rowOff>67236</xdr:rowOff>
    </xdr:from>
    <xdr:to>
      <xdr:col>4</xdr:col>
      <xdr:colOff>708254</xdr:colOff>
      <xdr:row>83</xdr:row>
      <xdr:rowOff>48186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845235" y="10346765"/>
          <a:ext cx="7484078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zoomScale="85" zoomScaleNormal="85" workbookViewId="0">
      <selection sqref="A1:G1"/>
    </sheetView>
  </sheetViews>
  <sheetFormatPr baseColWidth="10" defaultColWidth="12" defaultRowHeight="10" x14ac:dyDescent="0.2"/>
  <cols>
    <col min="1" max="1" width="90.796875" style="4" customWidth="1"/>
    <col min="2" max="2" width="15.5" style="4" customWidth="1"/>
    <col min="3" max="3" width="15.19921875" style="4" customWidth="1"/>
    <col min="4" max="4" width="14.19921875" style="4" customWidth="1"/>
    <col min="5" max="5" width="14.09765625" style="4" customWidth="1"/>
    <col min="6" max="6" width="14.19921875" style="4" customWidth="1"/>
    <col min="7" max="7" width="14.296875" style="4" customWidth="1"/>
    <col min="8" max="16384" width="12" style="4"/>
  </cols>
  <sheetData>
    <row r="1" spans="1:7" ht="46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6" t="s">
        <v>1</v>
      </c>
      <c r="C2" s="6"/>
      <c r="D2" s="6"/>
      <c r="E2" s="6"/>
      <c r="F2" s="6"/>
      <c r="G2" s="7"/>
    </row>
    <row r="3" spans="1:7" ht="35.5" customHeight="1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15" customHeight="1" x14ac:dyDescent="0.2">
      <c r="A4" s="11"/>
      <c r="B4" s="12"/>
      <c r="C4" s="12"/>
      <c r="D4" s="12"/>
      <c r="E4" s="12"/>
      <c r="F4" s="12"/>
      <c r="G4" s="12"/>
    </row>
    <row r="5" spans="1:7" ht="10.5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15" t="s">
        <v>15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</row>
    <row r="12" spans="1:7" x14ac:dyDescent="0.2">
      <c r="A12" s="15" t="s">
        <v>16</v>
      </c>
      <c r="B12" s="14">
        <v>6606830</v>
      </c>
      <c r="C12" s="14">
        <v>12266865.880000001</v>
      </c>
      <c r="D12" s="14">
        <f t="shared" si="0"/>
        <v>18873695.880000003</v>
      </c>
      <c r="E12" s="14">
        <v>14289565.460000001</v>
      </c>
      <c r="F12" s="14">
        <v>14289565.460000001</v>
      </c>
      <c r="G12" s="14">
        <f t="shared" si="1"/>
        <v>7682735.4600000009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95576854.079999998</v>
      </c>
      <c r="C31" s="14">
        <v>24040132.789999999</v>
      </c>
      <c r="D31" s="14">
        <f t="shared" si="0"/>
        <v>119616986.87</v>
      </c>
      <c r="E31" s="14">
        <v>117366297.14</v>
      </c>
      <c r="F31" s="14">
        <v>117366297.14</v>
      </c>
      <c r="G31" s="14">
        <f t="shared" si="5"/>
        <v>21789443.060000002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ht="10.5" x14ac:dyDescent="0.2">
      <c r="A37" s="13" t="s">
        <v>41</v>
      </c>
      <c r="B37" s="17">
        <f t="shared" ref="B37:G37" si="9">SUM(B6:B13)+B25+B31+B32+B34</f>
        <v>102183684.08</v>
      </c>
      <c r="C37" s="17">
        <f t="shared" si="9"/>
        <v>36306998.670000002</v>
      </c>
      <c r="D37" s="17">
        <f t="shared" si="9"/>
        <v>138490682.75</v>
      </c>
      <c r="E37" s="17">
        <f t="shared" si="9"/>
        <v>131655862.59999999</v>
      </c>
      <c r="F37" s="17">
        <f t="shared" si="9"/>
        <v>131655862.59999999</v>
      </c>
      <c r="G37" s="17">
        <f t="shared" si="9"/>
        <v>29472178.520000003</v>
      </c>
    </row>
    <row r="38" spans="1:7" ht="10.5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29472178.519999996</v>
      </c>
    </row>
    <row r="39" spans="1:7" ht="5.15" customHeight="1" x14ac:dyDescent="0.2">
      <c r="A39" s="20"/>
      <c r="B39" s="14"/>
      <c r="C39" s="14"/>
      <c r="D39" s="14"/>
      <c r="E39" s="14"/>
      <c r="F39" s="14"/>
      <c r="G39" s="14"/>
    </row>
    <row r="40" spans="1:7" ht="10.5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0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0</v>
      </c>
      <c r="C50" s="14">
        <f t="shared" ref="C50:G50" si="13">SUM(C51:C54)</f>
        <v>0</v>
      </c>
      <c r="D50" s="14">
        <f t="shared" si="13"/>
        <v>0</v>
      </c>
      <c r="E50" s="14">
        <f t="shared" si="13"/>
        <v>0</v>
      </c>
      <c r="F50" s="14">
        <f t="shared" si="13"/>
        <v>0</v>
      </c>
      <c r="G50" s="14">
        <f t="shared" si="13"/>
        <v>0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0</v>
      </c>
      <c r="C54" s="14">
        <v>0</v>
      </c>
      <c r="D54" s="14">
        <f t="shared" si="14"/>
        <v>0</v>
      </c>
      <c r="E54" s="14">
        <v>0</v>
      </c>
      <c r="F54" s="14">
        <v>0</v>
      </c>
      <c r="G54" s="14">
        <f t="shared" si="15"/>
        <v>0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ht="10.5" x14ac:dyDescent="0.2">
      <c r="A60" s="13" t="s">
        <v>63</v>
      </c>
      <c r="B60" s="17">
        <f t="shared" ref="B60:G60" si="19">B41+B50+B55+B58+B59</f>
        <v>0</v>
      </c>
      <c r="C60" s="17">
        <f t="shared" si="19"/>
        <v>0</v>
      </c>
      <c r="D60" s="17">
        <f t="shared" si="19"/>
        <v>0</v>
      </c>
      <c r="E60" s="17">
        <f t="shared" si="19"/>
        <v>0</v>
      </c>
      <c r="F60" s="17">
        <f t="shared" si="19"/>
        <v>0</v>
      </c>
      <c r="G60" s="17">
        <f t="shared" si="19"/>
        <v>0</v>
      </c>
    </row>
    <row r="61" spans="1:7" ht="5.15" customHeight="1" x14ac:dyDescent="0.2">
      <c r="A61" s="20"/>
      <c r="B61" s="14"/>
      <c r="C61" s="14"/>
      <c r="D61" s="14"/>
      <c r="E61" s="14"/>
      <c r="F61" s="14"/>
      <c r="G61" s="14"/>
    </row>
    <row r="62" spans="1:7" ht="10.5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15" customHeight="1" x14ac:dyDescent="0.2">
      <c r="A64" s="20"/>
      <c r="B64" s="14"/>
      <c r="C64" s="14"/>
      <c r="D64" s="14"/>
      <c r="E64" s="14"/>
      <c r="F64" s="14"/>
      <c r="G64" s="14"/>
    </row>
    <row r="65" spans="1:7" ht="10.5" x14ac:dyDescent="0.2">
      <c r="A65" s="13" t="s">
        <v>66</v>
      </c>
      <c r="B65" s="17">
        <f t="shared" ref="B65:G65" si="22">B37+B60+B62</f>
        <v>102183684.08</v>
      </c>
      <c r="C65" s="17">
        <f t="shared" si="22"/>
        <v>36306998.670000002</v>
      </c>
      <c r="D65" s="17">
        <f t="shared" si="22"/>
        <v>138490682.75</v>
      </c>
      <c r="E65" s="17">
        <f t="shared" si="22"/>
        <v>131655862.59999999</v>
      </c>
      <c r="F65" s="17">
        <f t="shared" si="22"/>
        <v>131655862.59999999</v>
      </c>
      <c r="G65" s="17">
        <f t="shared" si="22"/>
        <v>29472178.520000003</v>
      </c>
    </row>
    <row r="66" spans="1:7" ht="5.15" customHeight="1" x14ac:dyDescent="0.2">
      <c r="A66" s="20"/>
      <c r="B66" s="14"/>
      <c r="C66" s="14"/>
      <c r="D66" s="14"/>
      <c r="E66" s="14"/>
      <c r="F66" s="14"/>
      <c r="G66" s="14"/>
    </row>
    <row r="67" spans="1:7" ht="10.5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ht="10.5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15" customHeight="1" x14ac:dyDescent="0.2">
      <c r="A71" s="23"/>
      <c r="B71" s="24"/>
      <c r="C71" s="24"/>
      <c r="D71" s="24"/>
      <c r="E71" s="24"/>
      <c r="F71" s="24"/>
      <c r="G71" s="24"/>
    </row>
    <row r="72" spans="1:7" ht="10.5" x14ac:dyDescent="0.25">
      <c r="E72" s="25"/>
      <c r="F72" s="25"/>
    </row>
    <row r="73" spans="1:7" x14ac:dyDescent="0.2">
      <c r="A73" s="26" t="s">
        <v>71</v>
      </c>
      <c r="B73" s="27"/>
      <c r="C73" s="27"/>
      <c r="D73" s="27"/>
      <c r="E73" s="27"/>
      <c r="F73" s="27"/>
      <c r="G73" s="27"/>
    </row>
  </sheetData>
  <autoFilter ref="A3:G71"/>
  <mergeCells count="2">
    <mergeCell ref="A1:G1"/>
    <mergeCell ref="B2:F2"/>
  </mergeCells>
  <pageMargins left="0.7" right="0.7" top="0.75" bottom="0.75" header="0.3" footer="0.3"/>
  <pageSetup scale="5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2023-01-26T19:20:51Z</dcterms:created>
  <dcterms:modified xsi:type="dcterms:W3CDTF">2023-01-26T19:24:16Z</dcterms:modified>
</cp:coreProperties>
</file>