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BF97FB37-6A41-44FA-8413-5FCF65802143}" xr6:coauthVersionLast="47" xr6:coauthVersionMax="47" xr10:uidLastSave="{00000000-0000-0000-0000-000000000000}"/>
  <bookViews>
    <workbookView xWindow="-110" yWindow="-110" windowWidth="19420" windowHeight="10420" xr2:uid="{F9744B11-7526-47D9-8A4A-A1DFE159A5DF}"/>
  </bookViews>
  <sheets>
    <sheet name="EAE-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>[5]REPORTO!#REF!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C57" i="1"/>
  <c r="B57" i="1"/>
  <c r="D55" i="1"/>
  <c r="G55" i="1" s="1"/>
  <c r="D53" i="1"/>
  <c r="G53" i="1" s="1"/>
  <c r="D51" i="1"/>
  <c r="G51" i="1" s="1"/>
  <c r="D49" i="1"/>
  <c r="G49" i="1" s="1"/>
  <c r="D47" i="1"/>
  <c r="G47" i="1" s="1"/>
  <c r="D45" i="1"/>
  <c r="G45" i="1" s="1"/>
  <c r="D43" i="1"/>
  <c r="G43" i="1" s="1"/>
  <c r="F35" i="1"/>
  <c r="E35" i="1"/>
  <c r="D35" i="1"/>
  <c r="C35" i="1"/>
  <c r="B35" i="1"/>
  <c r="D33" i="1"/>
  <c r="G33" i="1" s="1"/>
  <c r="D32" i="1"/>
  <c r="G32" i="1" s="1"/>
  <c r="D31" i="1"/>
  <c r="G31" i="1" s="1"/>
  <c r="D30" i="1"/>
  <c r="G30" i="1" s="1"/>
  <c r="G35" i="1" s="1"/>
  <c r="F21" i="1"/>
  <c r="E21" i="1"/>
  <c r="C21" i="1"/>
  <c r="B21" i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D21" i="1" s="1"/>
  <c r="D7" i="1"/>
  <c r="G7" i="1" s="1"/>
  <c r="G21" i="1" l="1"/>
  <c r="G57" i="1"/>
  <c r="G8" i="1"/>
  <c r="D57" i="1"/>
</calcChain>
</file>

<file path=xl/sharedStrings.xml><?xml version="1.0" encoding="utf-8"?>
<sst xmlns="http://schemas.openxmlformats.org/spreadsheetml/2006/main" count="67" uniqueCount="45">
  <si>
    <t>FORUM CULTURAL GUANAJUATO
Estado Analítico del Ejercicio del Presupuesto de Egresos
Clasificación Administrativa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</si>
  <si>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</si>
  <si>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</si>
  <si>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</si>
  <si>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</si>
  <si>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</si>
  <si>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</si>
  <si>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</si>
  <si>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</si>
  <si>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</si>
  <si>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</si>
  <si>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211213037010000 DIRECCIÓN GENERAL DEL FO</t>
  </si>
  <si>
    <t>211213037010100 DIR VINCULACIÓN Y PROGRA</t>
  </si>
  <si>
    <t>211213037010200 COORDINACIÓN COMUNICACIÓ</t>
  </si>
  <si>
    <t>211213037010300 COORDINACIÓN JURÍDICA FO</t>
  </si>
  <si>
    <t>211213037020000 DIRECCIÓN ADMINISTRATIVA</t>
  </si>
  <si>
    <t>211213037A10000 ÓRGANO INTERNO DE CONTRO</t>
  </si>
  <si>
    <t>211213037B10000 MUSEO DE ARTE E HISTORIA</t>
  </si>
  <si>
    <t>211213037B10100 DIRECCIÓN DEL MUSEO FORU</t>
  </si>
  <si>
    <t>211213037B10103 COORDINACIÓN DE OPERACIO</t>
  </si>
  <si>
    <t>211213037B20000 TEATRO DEL BICENTENARIO</t>
  </si>
  <si>
    <t>211213037B20100 DIRECCIÓN DEL TEATRO FOR</t>
  </si>
  <si>
    <t>211213037B20102 COORDINACIÓN DE OPERACIO</t>
  </si>
  <si>
    <t>211213037B20104 COORD DE PROMOCIÓN Y VIN</t>
  </si>
  <si>
    <t>Total del Gasto</t>
  </si>
  <si>
    <t>FORUM CULTURAL GUANAJUATO
Estado Analítico del Ejercicio del Presupuesto de Egresos
Clasificación Administrativa (Poderes)
Del 1 de Enero al 31 de Diciembre de 2024</t>
  </si>
  <si>
    <t>Poder Ejecutivo</t>
  </si>
  <si>
    <r>
      <t xml:space="preserve">Poder Legislativo                                                                                    </t>
    </r>
    <r>
      <rPr>
        <b/>
        <sz val="20"/>
        <color theme="1"/>
        <rFont val="Arial"/>
        <family val="2"/>
      </rPr>
      <t xml:space="preserve"> No aplica </t>
    </r>
  </si>
  <si>
    <t>Poder Judicial</t>
  </si>
  <si>
    <t>Órganismos Autónomos</t>
  </si>
  <si>
    <t>FORUM CULTURAL GUANAJUATO
Estado Analítico del Ejercicio del Presupuesto de Egresos
Clasificación Administrativa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</si>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</sst>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7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6" fillId="0" borderId="0"/>
  </cellStyleXfs>
  <cellXfs count="47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2" applyFont="1" applyFill="1" applyBorder="1" applyAlignment="1" applyProtection="1">
      <alignment horizontal="center" vertical="center" wrapText="1"/>
      <protection locked="0"/>
    </xf>
    <xf numFmtId="1" fontId="2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>
      <alignment vertical="center"/>
    </xf>
    <xf numFmtId="1" fontId="2" fillId="2" borderId="7" xfId="1" applyNumberFormat="1" applyFont="1" applyFill="1" applyBorder="1" applyAlignment="1" applyProtection="1">
      <alignment vertical="center" wrapText="1"/>
      <protection locked="0"/>
    </xf>
    <xf numFmtId="1" fontId="2" fillId="2" borderId="8" xfId="1" applyNumberFormat="1" applyFont="1" applyFill="1" applyBorder="1" applyAlignment="1" applyProtection="1">
      <alignment vertical="center" wrapText="1"/>
      <protection locked="0"/>
    </xf>
    <xf numFmtId="1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1" applyNumberFormat="1" applyFont="1" applyFill="1" applyBorder="1" applyAlignment="1" applyProtection="1">
      <alignment vertical="center" wrapText="1"/>
      <protection locked="0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 wrapText="1"/>
    </xf>
    <xf numFmtId="164" fontId="2" fillId="2" borderId="13" xfId="1" applyNumberFormat="1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vertical="center"/>
    </xf>
    <xf numFmtId="164" fontId="2" fillId="2" borderId="12" xfId="1" applyNumberFormat="1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indent="1"/>
    </xf>
    <xf numFmtId="1" fontId="4" fillId="0" borderId="10" xfId="1" applyNumberFormat="1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indent="1"/>
      <protection locked="0"/>
    </xf>
    <xf numFmtId="3" fontId="4" fillId="0" borderId="14" xfId="1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3" fontId="2" fillId="0" borderId="12" xfId="1" applyNumberFormat="1" applyFont="1" applyBorder="1" applyProtection="1">
      <protection locked="0"/>
    </xf>
    <xf numFmtId="1" fontId="0" fillId="0" borderId="0" xfId="1" applyNumberFormat="1" applyFont="1" applyProtection="1">
      <protection locked="0"/>
    </xf>
    <xf numFmtId="164" fontId="0" fillId="0" borderId="0" xfId="1" applyNumberFormat="1" applyFont="1" applyProtection="1">
      <protection locked="0"/>
    </xf>
    <xf numFmtId="0" fontId="2" fillId="0" borderId="0" xfId="2" applyFont="1" applyAlignment="1">
      <alignment vertical="center"/>
    </xf>
    <xf numFmtId="1" fontId="2" fillId="0" borderId="14" xfId="1" applyNumberFormat="1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1" fontId="4" fillId="0" borderId="14" xfId="1" applyNumberFormat="1" applyFont="1" applyBorder="1" applyProtection="1">
      <protection locked="0"/>
    </xf>
    <xf numFmtId="164" fontId="4" fillId="0" borderId="14" xfId="1" applyNumberFormat="1" applyFont="1" applyBorder="1" applyProtection="1">
      <protection locked="0"/>
    </xf>
    <xf numFmtId="1" fontId="2" fillId="0" borderId="12" xfId="1" applyNumberFormat="1" applyFont="1" applyBorder="1" applyProtection="1">
      <protection locked="0"/>
    </xf>
    <xf numFmtId="164" fontId="2" fillId="0" borderId="12" xfId="1" applyNumberFormat="1" applyFont="1" applyBorder="1" applyProtection="1"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8" xfId="2" applyFont="1" applyFill="1" applyBorder="1" applyAlignment="1" applyProtection="1">
      <alignment horizontal="center" vertical="center" wrapText="1"/>
      <protection locked="0"/>
    </xf>
    <xf numFmtId="0" fontId="2" fillId="2" borderId="9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  <xf numFmtId="4" fontId="4" fillId="0" borderId="14" xfId="1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4" fontId="2" fillId="0" borderId="12" xfId="1" applyNumberFormat="1" applyFont="1" applyBorder="1" applyProtection="1">
      <protection locked="0"/>
    </xf>
    <xf numFmtId="4" fontId="0" fillId="0" borderId="0" xfId="1" applyNumberFormat="1" applyFont="1" applyProtection="1"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1" fontId="4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0" xfId="3" applyFont="1" applyAlignment="1" applyProtection="1">
      <alignment horizontal="center" vertical="top"/>
      <protection locked="0"/>
    </xf>
  </cellXfs>
  <cellStyles count="4">
    <cellStyle name="Moneda" xfId="1" builtinId="4"/>
    <cellStyle name="Normal" xfId="0" builtinId="0"/>
    <cellStyle name="Normal 2 2" xfId="3" xr:uid="{2282452A-D03C-4737-96DA-34F9576AEA38}"/>
    <cellStyle name="Normal 3 13" xfId="2" xr:uid="{90ACDC9B-23BE-4BF2-B000-E4EE7774A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898D4-7F3C-4108-9495-194822702CBC}">
  <sheetPr>
    <tabColor theme="7" tint="0.39997558519241921"/>
    <pageSetUpPr fitToPage="1"/>
  </sheetPr>
  <dimension ref="A1:H68"/>
  <sheetViews>
    <sheetView showGridLines="0" tabSelected="1" zoomScaleNormal="100" workbookViewId="0">
      <selection activeCell="A12" sqref="A12"/>
    </sheetView>
  </sheetViews>
  <sheetFormatPr baseColWidth="10" defaultColWidth="12" defaultRowHeight="14.25" customHeight="1" x14ac:dyDescent="0.2"/>
  <cols>
    <col min="1" max="1" width="80.44140625" style="4" customWidth="1"/>
    <col min="2" max="6" width="18.33203125" style="26" customWidth="1"/>
    <col min="7" max="7" width="18.33203125" style="27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5" customHeight="1" x14ac:dyDescent="0.2">
      <c r="A2" s="5"/>
      <c r="B2" s="6"/>
      <c r="C2" s="6"/>
      <c r="D2" s="6"/>
      <c r="E2" s="6"/>
      <c r="F2" s="6"/>
      <c r="G2" s="7"/>
    </row>
    <row r="3" spans="1:7" ht="10.5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ht="10.5" x14ac:dyDescent="0.2">
      <c r="A5" s="17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8" t="s">
        <v>10</v>
      </c>
    </row>
    <row r="6" spans="1:7" ht="10" x14ac:dyDescent="0.2">
      <c r="A6" s="19"/>
      <c r="B6" s="20"/>
      <c r="C6" s="20"/>
      <c r="D6" s="20"/>
      <c r="E6" s="20"/>
      <c r="F6" s="20"/>
      <c r="G6" s="21"/>
    </row>
    <row r="7" spans="1:7" ht="10" x14ac:dyDescent="0.2">
      <c r="A7" s="22" t="s">
        <v>11</v>
      </c>
      <c r="B7" s="23">
        <v>6167416.0300000003</v>
      </c>
      <c r="C7" s="23">
        <v>-2142592.33</v>
      </c>
      <c r="D7" s="23">
        <f>B7+C7</f>
        <v>4024823.7</v>
      </c>
      <c r="E7" s="23">
        <v>3185590.55</v>
      </c>
      <c r="F7" s="23">
        <v>3185590.55</v>
      </c>
      <c r="G7" s="23">
        <f>D7-E7</f>
        <v>839233.15000000037</v>
      </c>
    </row>
    <row r="8" spans="1:7" ht="10" x14ac:dyDescent="0.2">
      <c r="A8" s="22" t="s">
        <v>12</v>
      </c>
      <c r="B8" s="23">
        <v>7847081.0999999996</v>
      </c>
      <c r="C8" s="23">
        <v>-1030631.98</v>
      </c>
      <c r="D8" s="23">
        <f t="shared" ref="D8:D19" si="0">B8+C8</f>
        <v>6816449.1199999992</v>
      </c>
      <c r="E8" s="23">
        <v>6492566.9800000004</v>
      </c>
      <c r="F8" s="23">
        <v>6391782.54</v>
      </c>
      <c r="G8" s="23">
        <f t="shared" ref="G8:G19" si="1">D8-E8</f>
        <v>323882.13999999873</v>
      </c>
    </row>
    <row r="9" spans="1:7" ht="10" x14ac:dyDescent="0.2">
      <c r="A9" s="22" t="s">
        <v>13</v>
      </c>
      <c r="B9" s="23">
        <v>3049739.13</v>
      </c>
      <c r="C9" s="23">
        <v>21620492.539999999</v>
      </c>
      <c r="D9" s="23">
        <f t="shared" si="0"/>
        <v>24670231.669999998</v>
      </c>
      <c r="E9" s="23">
        <v>24287529.239999998</v>
      </c>
      <c r="F9" s="23">
        <v>17341115.02</v>
      </c>
      <c r="G9" s="23">
        <f t="shared" si="1"/>
        <v>382702.4299999997</v>
      </c>
    </row>
    <row r="10" spans="1:7" ht="10" x14ac:dyDescent="0.2">
      <c r="A10" s="22" t="s">
        <v>14</v>
      </c>
      <c r="B10" s="23">
        <v>178581.04</v>
      </c>
      <c r="C10" s="23">
        <v>4162627.89</v>
      </c>
      <c r="D10" s="23">
        <f t="shared" si="0"/>
        <v>4341208.93</v>
      </c>
      <c r="E10" s="23">
        <v>3658789.85</v>
      </c>
      <c r="F10" s="23">
        <v>3658789.85</v>
      </c>
      <c r="G10" s="23">
        <f t="shared" si="1"/>
        <v>682419.07999999961</v>
      </c>
    </row>
    <row r="11" spans="1:7" ht="10" x14ac:dyDescent="0.2">
      <c r="A11" s="22" t="s">
        <v>15</v>
      </c>
      <c r="B11" s="23">
        <v>18783009.32</v>
      </c>
      <c r="C11" s="23">
        <v>4128987.56</v>
      </c>
      <c r="D11" s="23">
        <f t="shared" si="0"/>
        <v>22911996.879999999</v>
      </c>
      <c r="E11" s="23">
        <v>21462662.039999999</v>
      </c>
      <c r="F11" s="23">
        <v>20667113.289999999</v>
      </c>
      <c r="G11" s="23">
        <f t="shared" si="1"/>
        <v>1449334.8399999999</v>
      </c>
    </row>
    <row r="12" spans="1:7" ht="10" x14ac:dyDescent="0.2">
      <c r="A12" s="22" t="s">
        <v>16</v>
      </c>
      <c r="B12" s="23">
        <v>1617087.5</v>
      </c>
      <c r="C12" s="23">
        <v>18470.169999999998</v>
      </c>
      <c r="D12" s="23">
        <f t="shared" si="0"/>
        <v>1635557.67</v>
      </c>
      <c r="E12" s="23">
        <v>1101740.3700000001</v>
      </c>
      <c r="F12" s="23">
        <v>1101740.3700000001</v>
      </c>
      <c r="G12" s="23">
        <f t="shared" si="1"/>
        <v>533817.29999999981</v>
      </c>
    </row>
    <row r="13" spans="1:7" ht="10" x14ac:dyDescent="0.2">
      <c r="A13" s="22" t="s">
        <v>17</v>
      </c>
      <c r="B13" s="23">
        <v>27290075.670000002</v>
      </c>
      <c r="C13" s="23">
        <v>-9980200.3499999996</v>
      </c>
      <c r="D13" s="23">
        <f t="shared" si="0"/>
        <v>17309875.32</v>
      </c>
      <c r="E13" s="23">
        <v>14641886.43</v>
      </c>
      <c r="F13" s="23">
        <v>14638535.83</v>
      </c>
      <c r="G13" s="23">
        <f t="shared" si="1"/>
        <v>2667988.8900000006</v>
      </c>
    </row>
    <row r="14" spans="1:7" ht="10" x14ac:dyDescent="0.2">
      <c r="A14" s="22" t="s">
        <v>18</v>
      </c>
      <c r="B14" s="23">
        <v>1809544.8</v>
      </c>
      <c r="C14" s="23">
        <v>1500010.28</v>
      </c>
      <c r="D14" s="23">
        <f t="shared" si="0"/>
        <v>3309555.08</v>
      </c>
      <c r="E14" s="23">
        <v>2781388.25</v>
      </c>
      <c r="F14" s="23">
        <v>2706232.23</v>
      </c>
      <c r="G14" s="23">
        <f t="shared" si="1"/>
        <v>528166.83000000007</v>
      </c>
    </row>
    <row r="15" spans="1:7" ht="10" x14ac:dyDescent="0.2">
      <c r="A15" s="22" t="s">
        <v>19</v>
      </c>
      <c r="B15" s="23">
        <v>8990979.2599999998</v>
      </c>
      <c r="C15" s="23">
        <v>8633233.1199999992</v>
      </c>
      <c r="D15" s="23">
        <f t="shared" si="0"/>
        <v>17624212.379999999</v>
      </c>
      <c r="E15" s="23">
        <v>16815873.469999999</v>
      </c>
      <c r="F15" s="23">
        <v>16334877.75</v>
      </c>
      <c r="G15" s="23">
        <f t="shared" si="1"/>
        <v>808338.91000000015</v>
      </c>
    </row>
    <row r="16" spans="1:7" ht="10" x14ac:dyDescent="0.2">
      <c r="A16" s="22" t="s">
        <v>20</v>
      </c>
      <c r="B16" s="23">
        <v>32063789.920000002</v>
      </c>
      <c r="C16" s="23">
        <v>2505984.54</v>
      </c>
      <c r="D16" s="23">
        <f t="shared" si="0"/>
        <v>34569774.460000001</v>
      </c>
      <c r="E16" s="23">
        <v>33639513.329999998</v>
      </c>
      <c r="F16" s="23">
        <v>33493342.73</v>
      </c>
      <c r="G16" s="23">
        <f t="shared" si="1"/>
        <v>930261.13000000268</v>
      </c>
    </row>
    <row r="17" spans="1:7" ht="10" x14ac:dyDescent="0.2">
      <c r="A17" s="22" t="s">
        <v>21</v>
      </c>
      <c r="B17" s="23">
        <v>152350</v>
      </c>
      <c r="C17" s="23">
        <v>3069860.88</v>
      </c>
      <c r="D17" s="23">
        <f t="shared" si="0"/>
        <v>3222210.88</v>
      </c>
      <c r="E17" s="23">
        <v>3069275.78</v>
      </c>
      <c r="F17" s="23">
        <v>3066761.34</v>
      </c>
      <c r="G17" s="23">
        <f t="shared" si="1"/>
        <v>152935.10000000009</v>
      </c>
    </row>
    <row r="18" spans="1:7" ht="10" x14ac:dyDescent="0.2">
      <c r="A18" s="22" t="s">
        <v>22</v>
      </c>
      <c r="B18" s="23">
        <v>7227233.5099999998</v>
      </c>
      <c r="C18" s="23">
        <v>5348558.47</v>
      </c>
      <c r="D18" s="23">
        <f t="shared" si="0"/>
        <v>12575791.98</v>
      </c>
      <c r="E18" s="23">
        <v>11694970.039999999</v>
      </c>
      <c r="F18" s="23">
        <v>11362466.939999999</v>
      </c>
      <c r="G18" s="23">
        <f t="shared" si="1"/>
        <v>880821.94000000134</v>
      </c>
    </row>
    <row r="19" spans="1:7" ht="10" x14ac:dyDescent="0.2">
      <c r="A19" s="22" t="s">
        <v>23</v>
      </c>
      <c r="B19" s="23">
        <v>1101755</v>
      </c>
      <c r="C19" s="23">
        <v>842012.12</v>
      </c>
      <c r="D19" s="23">
        <f t="shared" si="0"/>
        <v>1943767.12</v>
      </c>
      <c r="E19" s="23">
        <v>1780526.38</v>
      </c>
      <c r="F19" s="23">
        <v>1607848.34</v>
      </c>
      <c r="G19" s="23">
        <f t="shared" si="1"/>
        <v>163240.74000000022</v>
      </c>
    </row>
    <row r="20" spans="1:7" ht="10" x14ac:dyDescent="0.2">
      <c r="A20" s="22"/>
      <c r="B20" s="23"/>
      <c r="C20" s="23"/>
      <c r="D20" s="23"/>
      <c r="E20" s="23"/>
      <c r="F20" s="23"/>
      <c r="G20" s="23"/>
    </row>
    <row r="21" spans="1:7" ht="10.5" x14ac:dyDescent="0.25">
      <c r="A21" s="24" t="s">
        <v>24</v>
      </c>
      <c r="B21" s="25">
        <f t="shared" ref="B21:G21" si="2">SUM(B7:B20)</f>
        <v>116278642.28</v>
      </c>
      <c r="C21" s="25">
        <f t="shared" si="2"/>
        <v>38676812.909999996</v>
      </c>
      <c r="D21" s="25">
        <f t="shared" si="2"/>
        <v>154955455.18999997</v>
      </c>
      <c r="E21" s="25">
        <f t="shared" si="2"/>
        <v>144612312.70999998</v>
      </c>
      <c r="F21" s="25">
        <f t="shared" si="2"/>
        <v>135556196.78</v>
      </c>
      <c r="G21" s="25">
        <f t="shared" si="2"/>
        <v>10343142.480000002</v>
      </c>
    </row>
    <row r="22" spans="1:7" ht="10" x14ac:dyDescent="0.2"/>
    <row r="23" spans="1:7" ht="10" x14ac:dyDescent="0.2"/>
    <row r="24" spans="1:7" ht="45" customHeight="1" x14ac:dyDescent="0.2">
      <c r="A24" s="1" t="s">
        <v>25</v>
      </c>
      <c r="B24" s="2"/>
      <c r="C24" s="2"/>
      <c r="D24" s="2"/>
      <c r="E24" s="2"/>
      <c r="F24" s="2"/>
      <c r="G24" s="3"/>
    </row>
    <row r="25" spans="1:7" ht="15" customHeight="1" x14ac:dyDescent="0.2">
      <c r="A25" s="5"/>
      <c r="B25" s="6"/>
      <c r="C25" s="6"/>
      <c r="D25" s="6"/>
      <c r="E25" s="6"/>
      <c r="F25" s="6"/>
      <c r="G25" s="7"/>
    </row>
    <row r="26" spans="1:7" ht="10.5" x14ac:dyDescent="0.2">
      <c r="A26" s="8"/>
      <c r="B26" s="9"/>
      <c r="C26" s="10"/>
      <c r="D26" s="11" t="s">
        <v>1</v>
      </c>
      <c r="E26" s="10"/>
      <c r="F26" s="12"/>
      <c r="G26" s="13" t="s">
        <v>2</v>
      </c>
    </row>
    <row r="27" spans="1:7" ht="21" x14ac:dyDescent="0.2">
      <c r="A27" s="14" t="s">
        <v>3</v>
      </c>
      <c r="B27" s="15" t="s">
        <v>4</v>
      </c>
      <c r="C27" s="15" t="s">
        <v>5</v>
      </c>
      <c r="D27" s="15" t="s">
        <v>6</v>
      </c>
      <c r="E27" s="15" t="s">
        <v>7</v>
      </c>
      <c r="F27" s="15" t="s">
        <v>8</v>
      </c>
      <c r="G27" s="16"/>
    </row>
    <row r="28" spans="1:7" ht="10.5" x14ac:dyDescent="0.2">
      <c r="A28" s="17"/>
      <c r="B28" s="15">
        <v>1</v>
      </c>
      <c r="C28" s="15">
        <v>2</v>
      </c>
      <c r="D28" s="15" t="s">
        <v>9</v>
      </c>
      <c r="E28" s="15">
        <v>4</v>
      </c>
      <c r="F28" s="15">
        <v>5</v>
      </c>
      <c r="G28" s="18" t="s">
        <v>10</v>
      </c>
    </row>
    <row r="29" spans="1:7" ht="10.5" x14ac:dyDescent="0.2">
      <c r="A29" s="28"/>
      <c r="B29" s="29"/>
      <c r="C29" s="29"/>
      <c r="D29" s="29"/>
      <c r="E29" s="29"/>
      <c r="F29" s="29"/>
      <c r="G29" s="30"/>
    </row>
    <row r="30" spans="1:7" ht="10" x14ac:dyDescent="0.2">
      <c r="A30" s="31" t="s">
        <v>26</v>
      </c>
      <c r="B30" s="32">
        <v>0</v>
      </c>
      <c r="C30" s="32">
        <v>0</v>
      </c>
      <c r="D30" s="32">
        <f>B30+C30</f>
        <v>0</v>
      </c>
      <c r="E30" s="32">
        <v>0</v>
      </c>
      <c r="F30" s="32">
        <v>0</v>
      </c>
      <c r="G30" s="33">
        <f>D30-E30</f>
        <v>0</v>
      </c>
    </row>
    <row r="31" spans="1:7" ht="25" x14ac:dyDescent="0.5">
      <c r="A31" s="31" t="s">
        <v>27</v>
      </c>
      <c r="B31" s="32">
        <v>0</v>
      </c>
      <c r="C31" s="32">
        <v>0</v>
      </c>
      <c r="D31" s="32">
        <f t="shared" ref="D31:D33" si="3">B31+C31</f>
        <v>0</v>
      </c>
      <c r="E31" s="32">
        <v>0</v>
      </c>
      <c r="F31" s="32">
        <v>0</v>
      </c>
      <c r="G31" s="33">
        <f t="shared" ref="G31:G33" si="4">D31-E31</f>
        <v>0</v>
      </c>
    </row>
    <row r="32" spans="1:7" ht="10" x14ac:dyDescent="0.2">
      <c r="A32" s="31" t="s">
        <v>28</v>
      </c>
      <c r="B32" s="32">
        <v>0</v>
      </c>
      <c r="C32" s="32">
        <v>0</v>
      </c>
      <c r="D32" s="32">
        <f t="shared" si="3"/>
        <v>0</v>
      </c>
      <c r="E32" s="32">
        <v>0</v>
      </c>
      <c r="F32" s="32">
        <v>0</v>
      </c>
      <c r="G32" s="33">
        <f t="shared" si="4"/>
        <v>0</v>
      </c>
    </row>
    <row r="33" spans="1:8" ht="10" x14ac:dyDescent="0.2">
      <c r="A33" s="31" t="s">
        <v>29</v>
      </c>
      <c r="B33" s="32">
        <v>0</v>
      </c>
      <c r="C33" s="32">
        <v>0</v>
      </c>
      <c r="D33" s="32">
        <f t="shared" si="3"/>
        <v>0</v>
      </c>
      <c r="E33" s="32">
        <v>0</v>
      </c>
      <c r="F33" s="32">
        <v>0</v>
      </c>
      <c r="G33" s="33">
        <f t="shared" si="4"/>
        <v>0</v>
      </c>
    </row>
    <row r="34" spans="1:8" ht="10" x14ac:dyDescent="0.2">
      <c r="A34" s="31"/>
      <c r="B34" s="32"/>
      <c r="C34" s="32"/>
      <c r="D34" s="32"/>
      <c r="E34" s="32"/>
      <c r="F34" s="32"/>
      <c r="G34" s="33"/>
    </row>
    <row r="35" spans="1:8" ht="10.5" x14ac:dyDescent="0.25">
      <c r="A35" s="24" t="s">
        <v>24</v>
      </c>
      <c r="B35" s="34">
        <f t="shared" ref="B35:G35" si="5">SUM(B30:B33)</f>
        <v>0</v>
      </c>
      <c r="C35" s="34">
        <f t="shared" si="5"/>
        <v>0</v>
      </c>
      <c r="D35" s="34">
        <f t="shared" si="5"/>
        <v>0</v>
      </c>
      <c r="E35" s="34">
        <f t="shared" si="5"/>
        <v>0</v>
      </c>
      <c r="F35" s="34">
        <f t="shared" si="5"/>
        <v>0</v>
      </c>
      <c r="G35" s="35">
        <f t="shared" si="5"/>
        <v>0</v>
      </c>
    </row>
    <row r="36" spans="1:8" ht="10" x14ac:dyDescent="0.2"/>
    <row r="37" spans="1:8" ht="10" x14ac:dyDescent="0.2"/>
    <row r="38" spans="1:8" ht="45" customHeight="1" x14ac:dyDescent="0.2">
      <c r="A38" s="36" t="s">
        <v>30</v>
      </c>
      <c r="B38" s="37"/>
      <c r="C38" s="37"/>
      <c r="D38" s="37"/>
      <c r="E38" s="37"/>
      <c r="F38" s="37"/>
      <c r="G38" s="38"/>
    </row>
    <row r="39" spans="1:8" ht="10.5" x14ac:dyDescent="0.2">
      <c r="A39" s="8"/>
      <c r="B39" s="9"/>
      <c r="C39" s="10"/>
      <c r="D39" s="11" t="s">
        <v>1</v>
      </c>
      <c r="E39" s="10"/>
      <c r="F39" s="12"/>
      <c r="G39" s="13" t="s">
        <v>2</v>
      </c>
    </row>
    <row r="40" spans="1:8" ht="21" x14ac:dyDescent="0.2">
      <c r="A40" s="14" t="s">
        <v>3</v>
      </c>
      <c r="B40" s="15" t="s">
        <v>4</v>
      </c>
      <c r="C40" s="15" t="s">
        <v>5</v>
      </c>
      <c r="D40" s="15" t="s">
        <v>6</v>
      </c>
      <c r="E40" s="15" t="s">
        <v>7</v>
      </c>
      <c r="F40" s="15" t="s">
        <v>8</v>
      </c>
      <c r="G40" s="16"/>
    </row>
    <row r="41" spans="1:8" ht="10.5" x14ac:dyDescent="0.2">
      <c r="A41" s="17"/>
      <c r="B41" s="15">
        <v>1</v>
      </c>
      <c r="C41" s="15">
        <v>2</v>
      </c>
      <c r="D41" s="15" t="s">
        <v>9</v>
      </c>
      <c r="E41" s="15">
        <v>4</v>
      </c>
      <c r="F41" s="15">
        <v>5</v>
      </c>
      <c r="G41" s="18" t="s">
        <v>10</v>
      </c>
    </row>
    <row r="42" spans="1:8" ht="10.5" x14ac:dyDescent="0.2">
      <c r="A42" s="28"/>
      <c r="B42" s="29"/>
      <c r="C42" s="29"/>
      <c r="D42" s="29"/>
      <c r="E42" s="29"/>
      <c r="F42" s="29"/>
      <c r="G42" s="30"/>
    </row>
    <row r="43" spans="1:8" ht="10" x14ac:dyDescent="0.2">
      <c r="A43" s="39" t="s">
        <v>31</v>
      </c>
      <c r="B43" s="40">
        <v>116278642.28</v>
      </c>
      <c r="C43" s="40">
        <v>38676812.909999996</v>
      </c>
      <c r="D43" s="40">
        <f t="shared" ref="D43:D55" si="6">B43+C43</f>
        <v>154955455.19</v>
      </c>
      <c r="E43" s="40">
        <v>144612312.71000001</v>
      </c>
      <c r="F43" s="40">
        <v>135556196.78</v>
      </c>
      <c r="G43" s="40">
        <f t="shared" ref="G43:G55" si="7">D43-E43</f>
        <v>10343142.479999989</v>
      </c>
      <c r="H43" s="41"/>
    </row>
    <row r="44" spans="1:8" ht="10" x14ac:dyDescent="0.2">
      <c r="A44" s="39"/>
      <c r="B44" s="40"/>
      <c r="C44" s="40"/>
      <c r="D44" s="40"/>
      <c r="E44" s="40"/>
      <c r="F44" s="40"/>
      <c r="G44" s="40"/>
      <c r="H44" s="41"/>
    </row>
    <row r="45" spans="1:8" ht="10" x14ac:dyDescent="0.2">
      <c r="A45" s="39" t="s">
        <v>32</v>
      </c>
      <c r="B45" s="40">
        <v>0</v>
      </c>
      <c r="C45" s="40">
        <v>0</v>
      </c>
      <c r="D45" s="40">
        <f t="shared" si="6"/>
        <v>0</v>
      </c>
      <c r="E45" s="40">
        <v>0</v>
      </c>
      <c r="F45" s="40">
        <v>0</v>
      </c>
      <c r="G45" s="40">
        <f t="shared" si="7"/>
        <v>0</v>
      </c>
      <c r="H45" s="41"/>
    </row>
    <row r="46" spans="1:8" ht="10" x14ac:dyDescent="0.2">
      <c r="A46" s="39"/>
      <c r="B46" s="40"/>
      <c r="C46" s="40"/>
      <c r="D46" s="40"/>
      <c r="E46" s="40"/>
      <c r="F46" s="40"/>
      <c r="G46" s="40"/>
      <c r="H46" s="41"/>
    </row>
    <row r="47" spans="1:8" ht="10" x14ac:dyDescent="0.2">
      <c r="A47" s="39" t="s">
        <v>33</v>
      </c>
      <c r="B47" s="40">
        <v>0</v>
      </c>
      <c r="C47" s="40">
        <v>0</v>
      </c>
      <c r="D47" s="40">
        <f t="shared" si="6"/>
        <v>0</v>
      </c>
      <c r="E47" s="40">
        <v>0</v>
      </c>
      <c r="F47" s="40">
        <v>0</v>
      </c>
      <c r="G47" s="40">
        <f t="shared" si="7"/>
        <v>0</v>
      </c>
      <c r="H47" s="41"/>
    </row>
    <row r="48" spans="1:8" ht="10" x14ac:dyDescent="0.2">
      <c r="A48" s="39"/>
      <c r="B48" s="40"/>
      <c r="C48" s="40"/>
      <c r="D48" s="40"/>
      <c r="E48" s="40"/>
      <c r="F48" s="40"/>
      <c r="G48" s="40"/>
      <c r="H48" s="41"/>
    </row>
    <row r="49" spans="1:8" ht="10" x14ac:dyDescent="0.2">
      <c r="A49" s="39" t="s">
        <v>34</v>
      </c>
      <c r="B49" s="40">
        <v>0</v>
      </c>
      <c r="C49" s="40">
        <v>0</v>
      </c>
      <c r="D49" s="40">
        <f t="shared" si="6"/>
        <v>0</v>
      </c>
      <c r="E49" s="40">
        <v>0</v>
      </c>
      <c r="F49" s="40">
        <v>0</v>
      </c>
      <c r="G49" s="40">
        <f t="shared" si="7"/>
        <v>0</v>
      </c>
      <c r="H49" s="41"/>
    </row>
    <row r="50" spans="1:8" ht="10" x14ac:dyDescent="0.2">
      <c r="A50" s="39"/>
      <c r="B50" s="40"/>
      <c r="C50" s="40"/>
      <c r="D50" s="40"/>
      <c r="E50" s="40"/>
      <c r="F50" s="40"/>
      <c r="G50" s="40"/>
      <c r="H50" s="41"/>
    </row>
    <row r="51" spans="1:8" ht="20" x14ac:dyDescent="0.2">
      <c r="A51" s="39" t="s">
        <v>35</v>
      </c>
      <c r="B51" s="40">
        <v>0</v>
      </c>
      <c r="C51" s="40">
        <v>0</v>
      </c>
      <c r="D51" s="40">
        <f t="shared" si="6"/>
        <v>0</v>
      </c>
      <c r="E51" s="40">
        <v>0</v>
      </c>
      <c r="F51" s="40">
        <v>0</v>
      </c>
      <c r="G51" s="40">
        <f t="shared" si="7"/>
        <v>0</v>
      </c>
      <c r="H51" s="41"/>
    </row>
    <row r="52" spans="1:8" ht="10" x14ac:dyDescent="0.2">
      <c r="A52" s="39"/>
      <c r="B52" s="40"/>
      <c r="C52" s="40"/>
      <c r="D52" s="40"/>
      <c r="E52" s="40"/>
      <c r="F52" s="40"/>
      <c r="G52" s="40"/>
      <c r="H52" s="41"/>
    </row>
    <row r="53" spans="1:8" ht="10" x14ac:dyDescent="0.2">
      <c r="A53" s="39" t="s">
        <v>36</v>
      </c>
      <c r="B53" s="40">
        <v>0</v>
      </c>
      <c r="C53" s="40">
        <v>0</v>
      </c>
      <c r="D53" s="40">
        <f t="shared" si="6"/>
        <v>0</v>
      </c>
      <c r="E53" s="40">
        <v>0</v>
      </c>
      <c r="F53" s="40">
        <v>0</v>
      </c>
      <c r="G53" s="40">
        <f t="shared" si="7"/>
        <v>0</v>
      </c>
      <c r="H53" s="41"/>
    </row>
    <row r="54" spans="1:8" ht="10" x14ac:dyDescent="0.2">
      <c r="A54" s="39"/>
      <c r="B54" s="40"/>
      <c r="C54" s="40"/>
      <c r="D54" s="40"/>
      <c r="E54" s="40"/>
      <c r="F54" s="40"/>
      <c r="G54" s="40"/>
      <c r="H54" s="41"/>
    </row>
    <row r="55" spans="1:8" ht="10" x14ac:dyDescent="0.2">
      <c r="A55" s="39" t="s">
        <v>37</v>
      </c>
      <c r="B55" s="40">
        <v>0</v>
      </c>
      <c r="C55" s="40">
        <v>0</v>
      </c>
      <c r="D55" s="40">
        <f t="shared" si="6"/>
        <v>0</v>
      </c>
      <c r="E55" s="40">
        <v>0</v>
      </c>
      <c r="F55" s="40">
        <v>0</v>
      </c>
      <c r="G55" s="40">
        <f t="shared" si="7"/>
        <v>0</v>
      </c>
      <c r="H55" s="41"/>
    </row>
    <row r="56" spans="1:8" ht="10" x14ac:dyDescent="0.2">
      <c r="A56" s="39"/>
      <c r="B56" s="40"/>
      <c r="C56" s="40"/>
      <c r="D56" s="40"/>
      <c r="E56" s="40"/>
      <c r="F56" s="40"/>
      <c r="G56" s="40"/>
      <c r="H56" s="41"/>
    </row>
    <row r="57" spans="1:8" ht="10.5" x14ac:dyDescent="0.25">
      <c r="A57" s="24" t="s">
        <v>24</v>
      </c>
      <c r="B57" s="42">
        <f t="shared" ref="B57:G57" si="8">SUM(B43:B55)</f>
        <v>116278642.28</v>
      </c>
      <c r="C57" s="42">
        <f t="shared" si="8"/>
        <v>38676812.909999996</v>
      </c>
      <c r="D57" s="42">
        <f t="shared" si="8"/>
        <v>154955455.19</v>
      </c>
      <c r="E57" s="42">
        <f t="shared" si="8"/>
        <v>144612312.71000001</v>
      </c>
      <c r="F57" s="42">
        <f t="shared" si="8"/>
        <v>135556196.78</v>
      </c>
      <c r="G57" s="42">
        <f t="shared" si="8"/>
        <v>10343142.479999989</v>
      </c>
      <c r="H57" s="41"/>
    </row>
    <row r="58" spans="1:8" ht="14.25" customHeight="1" x14ac:dyDescent="0.2">
      <c r="B58" s="43"/>
      <c r="C58" s="43"/>
      <c r="D58" s="43"/>
      <c r="E58" s="43"/>
      <c r="F58" s="43"/>
      <c r="G58" s="43"/>
      <c r="H58" s="41"/>
    </row>
    <row r="59" spans="1:8" ht="10" x14ac:dyDescent="0.2">
      <c r="A59" s="4" t="s">
        <v>38</v>
      </c>
    </row>
    <row r="66" spans="1:4" ht="14.25" customHeight="1" x14ac:dyDescent="0.2">
      <c r="A66" s="44" t="s">
        <v>39</v>
      </c>
      <c r="D66" s="45" t="s">
        <v>40</v>
      </c>
    </row>
    <row r="67" spans="1:4" ht="14.25" customHeight="1" x14ac:dyDescent="0.2">
      <c r="A67" s="46" t="s">
        <v>41</v>
      </c>
      <c r="D67" s="45" t="s">
        <v>42</v>
      </c>
    </row>
    <row r="68" spans="1:4" ht="14.25" customHeight="1" x14ac:dyDescent="0.2">
      <c r="A68" s="46" t="s">
        <v>43</v>
      </c>
      <c r="D68" s="45" t="s">
        <v>44</v>
      </c>
    </row>
  </sheetData>
  <mergeCells count="6">
    <mergeCell ref="A1:G1"/>
    <mergeCell ref="G3:G4"/>
    <mergeCell ref="A24:G24"/>
    <mergeCell ref="G26:G27"/>
    <mergeCell ref="A38:G38"/>
    <mergeCell ref="G39:G40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2025-02-18T16:26:46Z</dcterms:created>
  <dcterms:modified xsi:type="dcterms:W3CDTF">2025-02-18T16:26:53Z</dcterms:modified>
</cp:coreProperties>
</file>