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"/>
    </mc:Choice>
  </mc:AlternateContent>
  <xr:revisionPtr revIDLastSave="0" documentId="13_ncr:1_{3239320C-ABC3-4040-8DEB-6E1450AE6E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28" i="1"/>
  <c r="F28" i="1"/>
  <c r="G28" i="1"/>
  <c r="H28" i="1"/>
  <c r="I28" i="1"/>
  <c r="J28" i="1"/>
  <c r="K28" i="1"/>
  <c r="L28" i="1"/>
  <c r="M28" i="1"/>
  <c r="N28" i="1"/>
  <c r="O28" i="1"/>
  <c r="D2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F10" i="1"/>
  <c r="G10" i="1"/>
  <c r="H10" i="1"/>
  <c r="I10" i="1"/>
  <c r="J10" i="1"/>
  <c r="K10" i="1"/>
  <c r="L10" i="1"/>
  <c r="M10" i="1"/>
  <c r="N10" i="1"/>
  <c r="O10" i="1"/>
  <c r="D10" i="1"/>
  <c r="L9" i="1" l="1"/>
  <c r="K9" i="1"/>
  <c r="J9" i="1"/>
  <c r="I9" i="1"/>
  <c r="N9" i="1"/>
  <c r="O9" i="1"/>
  <c r="D9" i="1"/>
  <c r="F9" i="1"/>
  <c r="H9" i="1"/>
  <c r="M9" i="1"/>
  <c r="E9" i="1"/>
  <c r="C28" i="1"/>
  <c r="C38" i="1"/>
  <c r="C48" i="1"/>
  <c r="C58" i="1"/>
  <c r="C62" i="1"/>
  <c r="C71" i="1"/>
  <c r="C75" i="1"/>
  <c r="C18" i="1"/>
  <c r="G9" i="1"/>
  <c r="C10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<sst xmlns="http://schemas.openxmlformats.org/spreadsheetml/2006/main" count="92" uniqueCount="92">
  <si>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</si>
  <si>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</si>
  <si>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</si>
  <si>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</si>
  <si>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</si>
  <si>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</si>
  <si>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</si>
  <si>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</si>
  <si>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</si>
  <si>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</si>
  <si>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</si>
  <si>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</si>
  <si>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</si>
  <si>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</si>
  <si>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</si>
  <si>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</si>
  <si>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</si>
  <si>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</si>
  <si>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</si>
  <si>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</si>
  <si>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</si>
  <si>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</si>
  <si>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</si>
  <si>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</si>
  <si>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</si>
  <si>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</si>
  <si>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</si>
  <si>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</si>
  <si>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</si>
  <si>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</si>
  <si>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</si>
  <si>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</si>
  <si>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</si>
  <si>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</si>
  <si>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</si>
  <si>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</si>
  <si>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</si>
  <si>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</si>
  <si>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</si>
  <si>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</si>
  <si>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</si>
  <si>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</si>
  <si>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</si>
  <si>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</si>
  <si>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</si>
  <si>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</si>
  <si>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</si>
  <si>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</si>
  <si>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</si>
  <si>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</si>
  <si>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</si>
  <si>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</si>
  <si>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</si>
  <si>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</si>
  <si>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</si>
  <si>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</si>
  <si>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</si>
  <si>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</si>
  <si>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</si>
  <si>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</si>
  <si>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</si>
  <si>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</si>
  <si>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</si>
  <si>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</si>
  <si>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</si>
  <si>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</si>
  <si>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</si>
  <si>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</si>
  <si>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</si>
  <si>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</si>
  <si>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</si>
  <si>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</si>
  <si>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</si>
  <si>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</si>
  <si>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</si>
  <si>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</si>
  <si>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</si>
  <si>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</si>
  <si>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</si>
  <si>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</si>
  <si>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</si>
  <si>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</si>
  <si>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</si>
  <si>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</si>
  <si>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</si>
  <si>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</si>
  <si>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</si>
  <si>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</si>
  <si>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</si>
  <si>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</si>
  <si>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Información Anual del Ejercicio Fiscal 2024</t>
  </si>
  <si>
    <t>FORUM CULTURAL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</si>
</sst>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3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7" fillId="23" borderId="1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showGridLines="0" tabSelected="1" zoomScale="70" zoomScaleNormal="70" workbookViewId="0">
      <selection sqref="A1:O1"/>
    </sheetView>
  </sheetViews>
  <sheetFormatPr baseColWidth="10" defaultColWidth="11.54296875" defaultRowHeight="13" x14ac:dyDescent="0.3"/>
  <cols>
    <col min="1" max="1" width="3.7265625" style="15" customWidth="1"/>
    <col min="2" max="2" width="67.7265625" style="15" bestFit="1" customWidth="1"/>
    <col min="3" max="3" width="22.7265625" style="22" bestFit="1" customWidth="1"/>
    <col min="4" max="4" width="21.26953125" style="22" bestFit="1" customWidth="1"/>
    <col min="5" max="6" width="21.54296875" style="22" bestFit="1" customWidth="1"/>
    <col min="7" max="8" width="21.1796875" style="22" bestFit="1" customWidth="1"/>
    <col min="9" max="9" width="20.54296875" style="22" bestFit="1" customWidth="1"/>
    <col min="10" max="10" width="21.81640625" style="22" bestFit="1" customWidth="1"/>
    <col min="11" max="11" width="21.1796875" style="22" bestFit="1" customWidth="1"/>
    <col min="12" max="12" width="21.81640625" style="22" bestFit="1" customWidth="1"/>
    <col min="13" max="13" width="21.26953125" style="22" bestFit="1" customWidth="1"/>
    <col min="14" max="14" width="21.81640625" style="22" bestFit="1" customWidth="1"/>
    <col min="15" max="15" width="21.26953125" style="22" bestFit="1" customWidth="1"/>
    <col min="16" max="16384" width="11.54296875" style="15"/>
  </cols>
  <sheetData>
    <row r="1" spans="1:16" s="14" customFormat="1" x14ac:dyDescent="0.3">
      <c r="A1" s="28" t="s">
        <v>88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s="14" customFormat="1" x14ac:dyDescent="0.3">
      <c r="A2" s="28" t="s">
        <v>90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s="14" customFormat="1" x14ac:dyDescent="0.3">
      <c r="A3" s="28" t="s">
        <v>86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6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15"/>
    </row>
    <row r="5" spans="1:16" x14ac:dyDescent="0.3">
      <c r="C5" s="16" t="s">
        <v>87</v>
      </c>
      <c r="D5" s="17" t="s">
        <v>91</v>
      </c>
      <c r="E5" s="17"/>
      <c r="F5" s="17"/>
      <c r="G5" s="18"/>
      <c r="H5" s="18"/>
      <c r="I5" s="18"/>
      <c r="J5" s="18"/>
      <c r="K5" s="18"/>
      <c r="L5" s="18"/>
      <c r="M5" s="18"/>
      <c r="N5" s="18"/>
      <c r="O5" s="15"/>
    </row>
    <row r="8" spans="1:16" x14ac:dyDescent="0.3">
      <c r="A8" s="29"/>
      <c r="B8" s="30"/>
      <c r="C8" s="19" t="s">
        <v>13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10</v>
      </c>
      <c r="O8" s="19" t="s">
        <v>11</v>
      </c>
      <c r="P8" s="20"/>
    </row>
    <row r="9" spans="1:16" x14ac:dyDescent="0.3">
      <c r="A9" s="25" t="s">
        <v>12</v>
      </c>
      <c r="B9" s="26"/>
      <c r="C9" s="8">
        <f>+D9+E9+F9+G9+H9+I9+J9+K9+L9+M9+N9+O9</f>
        <v>-116278642.28</v>
      </c>
      <c r="D9" s="8">
        <f>+D10+D18+D28+D38+D48+D58+D62+D71+D75</f>
        <v>-6668318.6400000006</v>
      </c>
      <c r="E9" s="8">
        <f t="shared" ref="E9:O9" si="0">+E10+E18+E28+E38+E48+E58+E62+E71+E75</f>
        <v>-9294851.8100000005</v>
      </c>
      <c r="F9" s="8">
        <f t="shared" si="0"/>
        <v>-10490970.07</v>
      </c>
      <c r="G9" s="8">
        <f t="shared" si="0"/>
        <v>-15282597.749999998</v>
      </c>
      <c r="H9" s="8">
        <f t="shared" si="0"/>
        <v>-9414914.0499999989</v>
      </c>
      <c r="I9" s="8">
        <f t="shared" si="0"/>
        <v>-8190045.5999999996</v>
      </c>
      <c r="J9" s="8">
        <f t="shared" si="0"/>
        <v>-8505304.0800000001</v>
      </c>
      <c r="K9" s="8">
        <f t="shared" si="0"/>
        <v>-7785933.8799999999</v>
      </c>
      <c r="L9" s="8">
        <f t="shared" si="0"/>
        <v>-8570594.3699999992</v>
      </c>
      <c r="M9" s="8">
        <f t="shared" si="0"/>
        <v>-9224256.9000000004</v>
      </c>
      <c r="N9" s="8">
        <f t="shared" si="0"/>
        <v>-7970782.7800000003</v>
      </c>
      <c r="O9" s="9">
        <f t="shared" si="0"/>
        <v>-14880072.35</v>
      </c>
      <c r="P9" s="2"/>
    </row>
    <row r="10" spans="1:16" x14ac:dyDescent="0.3">
      <c r="A10" s="31" t="s">
        <v>14</v>
      </c>
      <c r="B10" s="32"/>
      <c r="C10" s="8">
        <f t="shared" ref="C10:C74" si="1">+D10+E10+F10+G10+H10+I10+J10+K10+L10+M10+N10+O10</f>
        <v>-54618631.059999995</v>
      </c>
      <c r="D10" s="11">
        <f>SUM(D11:D17)</f>
        <v>-3955137.95</v>
      </c>
      <c r="E10" s="11">
        <f t="shared" ref="E10:O10" si="2">SUM(E11:E17)</f>
        <v>-4075114.45</v>
      </c>
      <c r="F10" s="11">
        <f t="shared" si="2"/>
        <v>-4029136.2</v>
      </c>
      <c r="G10" s="11">
        <f t="shared" si="2"/>
        <v>-4182948.88</v>
      </c>
      <c r="H10" s="11">
        <f t="shared" si="2"/>
        <v>-4110298.2</v>
      </c>
      <c r="I10" s="11">
        <f t="shared" si="2"/>
        <v>-4026903.5599999996</v>
      </c>
      <c r="J10" s="11">
        <f t="shared" si="2"/>
        <v>-4573924.16</v>
      </c>
      <c r="K10" s="11">
        <f t="shared" si="2"/>
        <v>-4023976.08</v>
      </c>
      <c r="L10" s="11">
        <f t="shared" si="2"/>
        <v>-4021975.4699999997</v>
      </c>
      <c r="M10" s="11">
        <f t="shared" si="2"/>
        <v>-4010934.36</v>
      </c>
      <c r="N10" s="11">
        <f t="shared" si="2"/>
        <v>-4050251.58</v>
      </c>
      <c r="O10" s="12">
        <f t="shared" si="2"/>
        <v>-9558030.1699999999</v>
      </c>
      <c r="P10" s="2"/>
    </row>
    <row r="11" spans="1:16" x14ac:dyDescent="0.3">
      <c r="A11" s="23">
        <v>1100</v>
      </c>
      <c r="B11" s="3" t="s">
        <v>15</v>
      </c>
      <c r="C11" s="10">
        <f t="shared" si="1"/>
        <v>-12553308</v>
      </c>
      <c r="D11" s="1">
        <v>-1046109</v>
      </c>
      <c r="E11" s="1">
        <v>-1046109</v>
      </c>
      <c r="F11" s="1">
        <v>-1046109</v>
      </c>
      <c r="G11" s="1">
        <v>-1046109</v>
      </c>
      <c r="H11" s="1">
        <v>-1046109</v>
      </c>
      <c r="I11" s="1">
        <v>-1046109</v>
      </c>
      <c r="J11" s="1">
        <v>-1046109</v>
      </c>
      <c r="K11" s="1">
        <v>-1046109</v>
      </c>
      <c r="L11" s="1">
        <v>-1046109</v>
      </c>
      <c r="M11" s="1">
        <v>-1046109</v>
      </c>
      <c r="N11" s="1">
        <v>-1046109</v>
      </c>
      <c r="O11" s="4">
        <v>-1046109</v>
      </c>
      <c r="P11" s="2"/>
    </row>
    <row r="12" spans="1:16" x14ac:dyDescent="0.3">
      <c r="A12" s="23">
        <v>1200</v>
      </c>
      <c r="B12" s="3" t="s">
        <v>16</v>
      </c>
      <c r="C12" s="10">
        <f t="shared" si="1"/>
        <v>-2368545.2299999995</v>
      </c>
      <c r="D12" s="1">
        <v>-162428.81</v>
      </c>
      <c r="E12" s="1">
        <v>-223271.63</v>
      </c>
      <c r="F12" s="1">
        <v>-200955.42</v>
      </c>
      <c r="G12" s="1">
        <v>-200955.42</v>
      </c>
      <c r="H12" s="1">
        <v>-200955.42</v>
      </c>
      <c r="I12" s="1">
        <v>-200955.42</v>
      </c>
      <c r="J12" s="1">
        <v>-224589.63</v>
      </c>
      <c r="K12" s="1">
        <v>-223271.63</v>
      </c>
      <c r="L12" s="1">
        <v>-200955.42</v>
      </c>
      <c r="M12" s="1">
        <v>-200955.42</v>
      </c>
      <c r="N12" s="1">
        <v>-200955.42</v>
      </c>
      <c r="O12" s="4">
        <v>-128295.59</v>
      </c>
      <c r="P12" s="2"/>
    </row>
    <row r="13" spans="1:16" x14ac:dyDescent="0.3">
      <c r="A13" s="23">
        <v>1300</v>
      </c>
      <c r="B13" s="3" t="s">
        <v>17</v>
      </c>
      <c r="C13" s="10">
        <f t="shared" si="1"/>
        <v>-15715024</v>
      </c>
      <c r="D13" s="1">
        <v>-774137</v>
      </c>
      <c r="E13" s="1">
        <v>-791700</v>
      </c>
      <c r="F13" s="1">
        <v>-794850</v>
      </c>
      <c r="G13" s="1">
        <v>-949392</v>
      </c>
      <c r="H13" s="1">
        <v>-792430</v>
      </c>
      <c r="I13" s="1">
        <v>-795076</v>
      </c>
      <c r="J13" s="1">
        <v>-1322604</v>
      </c>
      <c r="K13" s="1">
        <v>-789876</v>
      </c>
      <c r="L13" s="1">
        <v>-789862</v>
      </c>
      <c r="M13" s="1">
        <v>-772232</v>
      </c>
      <c r="N13" s="1">
        <v>-813434</v>
      </c>
      <c r="O13" s="4">
        <v>-6329431</v>
      </c>
      <c r="P13" s="2"/>
    </row>
    <row r="14" spans="1:16" x14ac:dyDescent="0.3">
      <c r="A14" s="23">
        <v>1400</v>
      </c>
      <c r="B14" s="3" t="s">
        <v>18</v>
      </c>
      <c r="C14" s="10">
        <f t="shared" si="1"/>
        <v>-4921068</v>
      </c>
      <c r="D14" s="1">
        <v>-405089</v>
      </c>
      <c r="E14" s="1">
        <v>-435089</v>
      </c>
      <c r="F14" s="1">
        <v>-405089</v>
      </c>
      <c r="G14" s="1">
        <v>-405089</v>
      </c>
      <c r="H14" s="1">
        <v>-415089</v>
      </c>
      <c r="I14" s="1">
        <v>-405089</v>
      </c>
      <c r="J14" s="1">
        <v>-405089</v>
      </c>
      <c r="K14" s="1">
        <v>-405089</v>
      </c>
      <c r="L14" s="1">
        <v>-405089</v>
      </c>
      <c r="M14" s="1">
        <v>-405089</v>
      </c>
      <c r="N14" s="1">
        <v>-405089</v>
      </c>
      <c r="O14" s="4">
        <v>-425089</v>
      </c>
      <c r="P14" s="2"/>
    </row>
    <row r="15" spans="1:16" x14ac:dyDescent="0.3">
      <c r="A15" s="23">
        <v>1500</v>
      </c>
      <c r="B15" s="3" t="s">
        <v>19</v>
      </c>
      <c r="C15" s="10">
        <f t="shared" si="1"/>
        <v>-18931315.829999998</v>
      </c>
      <c r="D15" s="1">
        <v>-1567374.14</v>
      </c>
      <c r="E15" s="1">
        <v>-1578944.82</v>
      </c>
      <c r="F15" s="1">
        <v>-1582132.78</v>
      </c>
      <c r="G15" s="1">
        <v>-1581403.46</v>
      </c>
      <c r="H15" s="1">
        <v>-1582132.78</v>
      </c>
      <c r="I15" s="1">
        <v>-1579674.14</v>
      </c>
      <c r="J15" s="1">
        <v>-1575532.53</v>
      </c>
      <c r="K15" s="1">
        <v>-1559630.45</v>
      </c>
      <c r="L15" s="1">
        <v>-1579960.05</v>
      </c>
      <c r="M15" s="1">
        <v>-1586548.94</v>
      </c>
      <c r="N15" s="1">
        <v>-1584664.16</v>
      </c>
      <c r="O15" s="4">
        <v>-1573317.58</v>
      </c>
      <c r="P15" s="2"/>
    </row>
    <row r="16" spans="1:16" x14ac:dyDescent="0.3">
      <c r="A16" s="23">
        <v>1600</v>
      </c>
      <c r="B16" s="3" t="s">
        <v>20</v>
      </c>
      <c r="C16" s="10">
        <f t="shared" si="1"/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  <c r="P16" s="2"/>
    </row>
    <row r="17" spans="1:16" x14ac:dyDescent="0.3">
      <c r="A17" s="23">
        <v>1700</v>
      </c>
      <c r="B17" s="3" t="s">
        <v>21</v>
      </c>
      <c r="C17" s="10">
        <f t="shared" si="1"/>
        <v>-129370</v>
      </c>
      <c r="D17" s="1">
        <v>0</v>
      </c>
      <c r="E17" s="1">
        <v>0</v>
      </c>
      <c r="F17" s="1">
        <v>0</v>
      </c>
      <c r="G17" s="1">
        <v>0</v>
      </c>
      <c r="H17" s="1">
        <v>-73582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4">
        <v>-55788</v>
      </c>
      <c r="P17" s="2"/>
    </row>
    <row r="18" spans="1:16" x14ac:dyDescent="0.3">
      <c r="A18" s="31" t="s">
        <v>22</v>
      </c>
      <c r="B18" s="32"/>
      <c r="C18" s="8">
        <f t="shared" si="1"/>
        <v>-2780202.01</v>
      </c>
      <c r="D18" s="11">
        <f>SUM(D19:D27)</f>
        <v>-179514</v>
      </c>
      <c r="E18" s="11">
        <f t="shared" ref="E18:O18" si="3">SUM(E19:E27)</f>
        <v>-106250</v>
      </c>
      <c r="F18" s="11">
        <f t="shared" si="3"/>
        <v>-629741.5</v>
      </c>
      <c r="G18" s="11">
        <f t="shared" si="3"/>
        <v>-273150</v>
      </c>
      <c r="H18" s="11">
        <f t="shared" si="3"/>
        <v>-349555</v>
      </c>
      <c r="I18" s="11">
        <f t="shared" si="3"/>
        <v>-136327.88</v>
      </c>
      <c r="J18" s="11">
        <f t="shared" si="3"/>
        <v>-310320</v>
      </c>
      <c r="K18" s="11">
        <f t="shared" si="3"/>
        <v>-278431</v>
      </c>
      <c r="L18" s="11">
        <f t="shared" si="3"/>
        <v>-123262</v>
      </c>
      <c r="M18" s="11">
        <f t="shared" si="3"/>
        <v>-147625.09</v>
      </c>
      <c r="N18" s="11">
        <f t="shared" si="3"/>
        <v>-138137.53999999998</v>
      </c>
      <c r="O18" s="12">
        <f t="shared" si="3"/>
        <v>-107888</v>
      </c>
      <c r="P18" s="2"/>
    </row>
    <row r="19" spans="1:16" x14ac:dyDescent="0.3">
      <c r="A19" s="23">
        <v>2100</v>
      </c>
      <c r="B19" s="3" t="s">
        <v>23</v>
      </c>
      <c r="C19" s="10">
        <f t="shared" si="1"/>
        <v>-191330</v>
      </c>
      <c r="D19" s="1">
        <v>-42260</v>
      </c>
      <c r="E19" s="1">
        <v>0</v>
      </c>
      <c r="F19" s="1">
        <v>-75895</v>
      </c>
      <c r="G19" s="1">
        <v>0</v>
      </c>
      <c r="H19" s="1">
        <v>-48575</v>
      </c>
      <c r="I19" s="1">
        <v>-2000</v>
      </c>
      <c r="J19" s="1">
        <v>-12170</v>
      </c>
      <c r="K19" s="1">
        <v>-10430</v>
      </c>
      <c r="L19" s="1">
        <v>0</v>
      </c>
      <c r="M19" s="1">
        <v>0</v>
      </c>
      <c r="N19" s="1">
        <v>0</v>
      </c>
      <c r="O19" s="4">
        <v>0</v>
      </c>
      <c r="P19" s="2"/>
    </row>
    <row r="20" spans="1:16" x14ac:dyDescent="0.3">
      <c r="A20" s="23">
        <v>2200</v>
      </c>
      <c r="B20" s="3" t="s">
        <v>24</v>
      </c>
      <c r="C20" s="10">
        <f t="shared" si="1"/>
        <v>-633356.5</v>
      </c>
      <c r="D20" s="1">
        <v>-46000</v>
      </c>
      <c r="E20" s="1">
        <v>-38300</v>
      </c>
      <c r="F20" s="1">
        <v>-68956.5</v>
      </c>
      <c r="G20" s="1">
        <v>-60800</v>
      </c>
      <c r="H20" s="1">
        <v>-49300</v>
      </c>
      <c r="I20" s="1">
        <v>-49250</v>
      </c>
      <c r="J20" s="1">
        <v>-76350</v>
      </c>
      <c r="K20" s="1">
        <v>-39000</v>
      </c>
      <c r="L20" s="1">
        <v>-56762</v>
      </c>
      <c r="M20" s="1">
        <v>-50050</v>
      </c>
      <c r="N20" s="1">
        <v>-59500</v>
      </c>
      <c r="O20" s="4">
        <v>-39088</v>
      </c>
      <c r="P20" s="2"/>
    </row>
    <row r="21" spans="1:16" x14ac:dyDescent="0.3">
      <c r="A21" s="23">
        <v>2300</v>
      </c>
      <c r="B21" s="3" t="s">
        <v>25</v>
      </c>
      <c r="C21" s="10">
        <f t="shared" si="1"/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  <c r="P21" s="2"/>
    </row>
    <row r="22" spans="1:16" x14ac:dyDescent="0.3">
      <c r="A22" s="23">
        <v>2400</v>
      </c>
      <c r="B22" s="3" t="s">
        <v>26</v>
      </c>
      <c r="C22" s="10">
        <f t="shared" si="1"/>
        <v>-891025.09</v>
      </c>
      <c r="D22" s="1">
        <v>-16000</v>
      </c>
      <c r="E22" s="1">
        <v>-16000</v>
      </c>
      <c r="F22" s="1">
        <v>-318970</v>
      </c>
      <c r="G22" s="1">
        <v>-149000</v>
      </c>
      <c r="H22" s="1">
        <v>-79030</v>
      </c>
      <c r="I22" s="1">
        <v>-26500</v>
      </c>
      <c r="J22" s="1">
        <v>-57000</v>
      </c>
      <c r="K22" s="1">
        <v>-150000</v>
      </c>
      <c r="L22" s="1">
        <v>-8000</v>
      </c>
      <c r="M22" s="1">
        <v>-40075.089999999997</v>
      </c>
      <c r="N22" s="1">
        <v>-8500</v>
      </c>
      <c r="O22" s="4">
        <v>-21950</v>
      </c>
      <c r="P22" s="2"/>
    </row>
    <row r="23" spans="1:16" x14ac:dyDescent="0.3">
      <c r="A23" s="23">
        <v>2500</v>
      </c>
      <c r="B23" s="3" t="s">
        <v>27</v>
      </c>
      <c r="C23" s="10">
        <f t="shared" si="1"/>
        <v>-79270</v>
      </c>
      <c r="D23" s="1">
        <v>-7350</v>
      </c>
      <c r="E23" s="1">
        <v>-4450</v>
      </c>
      <c r="F23" s="1">
        <v>-18520</v>
      </c>
      <c r="G23" s="1">
        <v>-1350</v>
      </c>
      <c r="H23" s="1">
        <v>-10150</v>
      </c>
      <c r="I23" s="1">
        <v>0</v>
      </c>
      <c r="J23" s="1">
        <v>-10300</v>
      </c>
      <c r="K23" s="1">
        <v>-12500</v>
      </c>
      <c r="L23" s="1">
        <v>-5150</v>
      </c>
      <c r="M23" s="1">
        <v>-3000</v>
      </c>
      <c r="N23" s="1">
        <v>-3150</v>
      </c>
      <c r="O23" s="4">
        <v>-3350</v>
      </c>
      <c r="P23" s="2"/>
    </row>
    <row r="24" spans="1:16" x14ac:dyDescent="0.3">
      <c r="A24" s="23">
        <v>2600</v>
      </c>
      <c r="B24" s="3" t="s">
        <v>28</v>
      </c>
      <c r="C24" s="10">
        <f t="shared" si="1"/>
        <v>-556300</v>
      </c>
      <c r="D24" s="1">
        <v>-61800</v>
      </c>
      <c r="E24" s="1">
        <v>-40500</v>
      </c>
      <c r="F24" s="1">
        <v>-82500</v>
      </c>
      <c r="G24" s="1">
        <v>-32500</v>
      </c>
      <c r="H24" s="1">
        <v>-32500</v>
      </c>
      <c r="I24" s="1">
        <v>-34257.879999999997</v>
      </c>
      <c r="J24" s="1">
        <v>-105500</v>
      </c>
      <c r="K24" s="1">
        <v>-32500</v>
      </c>
      <c r="L24" s="1">
        <v>-32500</v>
      </c>
      <c r="M24" s="1">
        <v>-32500</v>
      </c>
      <c r="N24" s="1">
        <v>-32742.12</v>
      </c>
      <c r="O24" s="4">
        <v>-36500</v>
      </c>
      <c r="P24" s="2"/>
    </row>
    <row r="25" spans="1:16" x14ac:dyDescent="0.3">
      <c r="A25" s="23">
        <v>2700</v>
      </c>
      <c r="B25" s="3" t="s">
        <v>29</v>
      </c>
      <c r="C25" s="10">
        <f t="shared" si="1"/>
        <v>-109200</v>
      </c>
      <c r="D25" s="1">
        <v>0</v>
      </c>
      <c r="E25" s="1">
        <v>-3000</v>
      </c>
      <c r="F25" s="1">
        <v>-23200</v>
      </c>
      <c r="G25" s="1">
        <v>-3500</v>
      </c>
      <c r="H25" s="1">
        <v>-70000</v>
      </c>
      <c r="I25" s="1">
        <v>-3000</v>
      </c>
      <c r="J25" s="1">
        <v>0</v>
      </c>
      <c r="K25" s="1">
        <v>0</v>
      </c>
      <c r="L25" s="1">
        <v>-3000</v>
      </c>
      <c r="M25" s="1">
        <v>0</v>
      </c>
      <c r="N25" s="1">
        <v>-500</v>
      </c>
      <c r="O25" s="4">
        <v>-3000</v>
      </c>
      <c r="P25" s="2"/>
    </row>
    <row r="26" spans="1:16" x14ac:dyDescent="0.3">
      <c r="A26" s="23">
        <v>2800</v>
      </c>
      <c r="B26" s="3" t="s">
        <v>30</v>
      </c>
      <c r="C26" s="10">
        <f t="shared" si="1"/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  <c r="P26" s="2"/>
    </row>
    <row r="27" spans="1:16" x14ac:dyDescent="0.3">
      <c r="A27" s="23">
        <v>2900</v>
      </c>
      <c r="B27" s="3" t="s">
        <v>31</v>
      </c>
      <c r="C27" s="10">
        <f t="shared" si="1"/>
        <v>-319720.42</v>
      </c>
      <c r="D27" s="1">
        <v>-6104</v>
      </c>
      <c r="E27" s="1">
        <v>-4000</v>
      </c>
      <c r="F27" s="1">
        <v>-41700</v>
      </c>
      <c r="G27" s="1">
        <v>-26000</v>
      </c>
      <c r="H27" s="1">
        <v>-60000</v>
      </c>
      <c r="I27" s="1">
        <v>-21320</v>
      </c>
      <c r="J27" s="1">
        <v>-49000</v>
      </c>
      <c r="K27" s="1">
        <v>-34001</v>
      </c>
      <c r="L27" s="1">
        <v>-17850</v>
      </c>
      <c r="M27" s="1">
        <v>-22000</v>
      </c>
      <c r="N27" s="1">
        <v>-33745.42</v>
      </c>
      <c r="O27" s="4">
        <v>-4000</v>
      </c>
      <c r="P27" s="2"/>
    </row>
    <row r="28" spans="1:16" x14ac:dyDescent="0.3">
      <c r="A28" s="31" t="s">
        <v>32</v>
      </c>
      <c r="B28" s="32"/>
      <c r="C28" s="8">
        <f t="shared" si="1"/>
        <v>-58629809.210000001</v>
      </c>
      <c r="D28" s="11">
        <f>SUM(D29:D37)</f>
        <v>-2529500.02</v>
      </c>
      <c r="E28" s="11">
        <f t="shared" ref="E28:O28" si="4">SUM(E29:E37)</f>
        <v>-5109320.6900000004</v>
      </c>
      <c r="F28" s="11">
        <f t="shared" si="4"/>
        <v>-5827925.7000000002</v>
      </c>
      <c r="G28" s="11">
        <f t="shared" si="4"/>
        <v>-10822332.199999999</v>
      </c>
      <c r="H28" s="11">
        <f t="shared" si="4"/>
        <v>-4950894.18</v>
      </c>
      <c r="I28" s="11">
        <f t="shared" si="4"/>
        <v>-4022647.4899999998</v>
      </c>
      <c r="J28" s="11">
        <f t="shared" si="4"/>
        <v>-3616893.25</v>
      </c>
      <c r="K28" s="11">
        <f t="shared" si="4"/>
        <v>-3479360.13</v>
      </c>
      <c r="L28" s="11">
        <f t="shared" si="4"/>
        <v>-4421190.2300000004</v>
      </c>
      <c r="M28" s="11">
        <f t="shared" si="4"/>
        <v>-5061530.78</v>
      </c>
      <c r="N28" s="11">
        <f t="shared" si="4"/>
        <v>-3578226.99</v>
      </c>
      <c r="O28" s="12">
        <f t="shared" si="4"/>
        <v>-5209987.55</v>
      </c>
      <c r="P28" s="2"/>
    </row>
    <row r="29" spans="1:16" x14ac:dyDescent="0.3">
      <c r="A29" s="23">
        <v>3100</v>
      </c>
      <c r="B29" s="3" t="s">
        <v>33</v>
      </c>
      <c r="C29" s="10">
        <f t="shared" si="1"/>
        <v>-5575620.5</v>
      </c>
      <c r="D29" s="1">
        <v>-481204.79</v>
      </c>
      <c r="E29" s="1">
        <v>-454454.79</v>
      </c>
      <c r="F29" s="1">
        <v>-461888.29</v>
      </c>
      <c r="G29" s="1">
        <v>-473704.79</v>
      </c>
      <c r="H29" s="1">
        <v>-477454.79</v>
      </c>
      <c r="I29" s="1">
        <v>-457204.79</v>
      </c>
      <c r="J29" s="1">
        <v>-475704.79</v>
      </c>
      <c r="K29" s="1">
        <v>-459254.79</v>
      </c>
      <c r="L29" s="1">
        <v>-475904.79</v>
      </c>
      <c r="M29" s="1">
        <v>-473954.79</v>
      </c>
      <c r="N29" s="1">
        <v>-434863.37</v>
      </c>
      <c r="O29" s="4">
        <v>-450025.73</v>
      </c>
      <c r="P29" s="2"/>
    </row>
    <row r="30" spans="1:16" x14ac:dyDescent="0.3">
      <c r="A30" s="23">
        <v>3200</v>
      </c>
      <c r="B30" s="3" t="s">
        <v>34</v>
      </c>
      <c r="C30" s="10">
        <f t="shared" si="1"/>
        <v>-258283.99000000008</v>
      </c>
      <c r="D30" s="1">
        <v>-33772.33</v>
      </c>
      <c r="E30" s="1">
        <v>-22722.33</v>
      </c>
      <c r="F30" s="1">
        <v>-52172.33</v>
      </c>
      <c r="G30" s="1">
        <v>-22572.33</v>
      </c>
      <c r="H30" s="1">
        <v>-22172.33</v>
      </c>
      <c r="I30" s="1">
        <v>-22572.33</v>
      </c>
      <c r="J30" s="1">
        <v>-22172.33</v>
      </c>
      <c r="K30" s="1">
        <v>-22172.33</v>
      </c>
      <c r="L30" s="1">
        <v>-10205.35</v>
      </c>
      <c r="M30" s="1">
        <v>0</v>
      </c>
      <c r="N30" s="1">
        <v>0</v>
      </c>
      <c r="O30" s="4">
        <v>-27750</v>
      </c>
      <c r="P30" s="2"/>
    </row>
    <row r="31" spans="1:16" x14ac:dyDescent="0.3">
      <c r="A31" s="23">
        <v>3300</v>
      </c>
      <c r="B31" s="3" t="s">
        <v>35</v>
      </c>
      <c r="C31" s="10">
        <f t="shared" si="1"/>
        <v>-11418802.840000002</v>
      </c>
      <c r="D31" s="1">
        <v>-646906.97</v>
      </c>
      <c r="E31" s="1">
        <v>-1382906.97</v>
      </c>
      <c r="F31" s="1">
        <v>-769406.97</v>
      </c>
      <c r="G31" s="1">
        <v>-2529906.9700000002</v>
      </c>
      <c r="H31" s="1">
        <v>-866906.97</v>
      </c>
      <c r="I31" s="1">
        <v>-709806.97</v>
      </c>
      <c r="J31" s="1">
        <v>-788856.97</v>
      </c>
      <c r="K31" s="1">
        <v>-710906.97</v>
      </c>
      <c r="L31" s="1">
        <v>-832406.97</v>
      </c>
      <c r="M31" s="1">
        <v>-662406.97</v>
      </c>
      <c r="N31" s="1">
        <v>-629516.16</v>
      </c>
      <c r="O31" s="4">
        <v>-888866.98</v>
      </c>
      <c r="P31" s="2"/>
    </row>
    <row r="32" spans="1:16" x14ac:dyDescent="0.3">
      <c r="A32" s="23">
        <v>3400</v>
      </c>
      <c r="B32" s="3" t="s">
        <v>36</v>
      </c>
      <c r="C32" s="10">
        <f t="shared" si="1"/>
        <v>-449250</v>
      </c>
      <c r="D32" s="1">
        <v>-20888.34</v>
      </c>
      <c r="E32" s="1">
        <v>-37888.339999999997</v>
      </c>
      <c r="F32" s="1">
        <v>-47888.34</v>
      </c>
      <c r="G32" s="1">
        <v>-37388.339999999997</v>
      </c>
      <c r="H32" s="1">
        <v>-37388.339999999997</v>
      </c>
      <c r="I32" s="1">
        <v>-37388.339999999997</v>
      </c>
      <c r="J32" s="1">
        <v>-37388.339999999997</v>
      </c>
      <c r="K32" s="1">
        <v>-33864.339999999997</v>
      </c>
      <c r="L32" s="1">
        <v>-31888.34</v>
      </c>
      <c r="M32" s="1">
        <v>-31888.3</v>
      </c>
      <c r="N32" s="1">
        <v>-26888.3</v>
      </c>
      <c r="O32" s="4">
        <v>-68502.34</v>
      </c>
      <c r="P32" s="2"/>
    </row>
    <row r="33" spans="1:16" x14ac:dyDescent="0.3">
      <c r="A33" s="23">
        <v>3500</v>
      </c>
      <c r="B33" s="3" t="s">
        <v>37</v>
      </c>
      <c r="C33" s="10">
        <f t="shared" si="1"/>
        <v>-12729128.18</v>
      </c>
      <c r="D33" s="1">
        <v>-870393.74</v>
      </c>
      <c r="E33" s="1">
        <v>-929755.61</v>
      </c>
      <c r="F33" s="1">
        <v>-1291115.6100000001</v>
      </c>
      <c r="G33" s="1">
        <v>-896255.61</v>
      </c>
      <c r="H33" s="1">
        <v>-1034755.61</v>
      </c>
      <c r="I33" s="1">
        <v>-1734280.25</v>
      </c>
      <c r="J33" s="1">
        <v>-1312255.6100000001</v>
      </c>
      <c r="K33" s="1">
        <v>-1047003.04</v>
      </c>
      <c r="L33" s="1">
        <v>-966989.62</v>
      </c>
      <c r="M33" s="1">
        <v>-890048.57</v>
      </c>
      <c r="N33" s="1">
        <v>-1036905.6</v>
      </c>
      <c r="O33" s="4">
        <v>-719369.31</v>
      </c>
      <c r="P33" s="2"/>
    </row>
    <row r="34" spans="1:16" x14ac:dyDescent="0.3">
      <c r="A34" s="23">
        <v>3600</v>
      </c>
      <c r="B34" s="3" t="s">
        <v>38</v>
      </c>
      <c r="C34" s="10">
        <f t="shared" si="1"/>
        <v>-2928925</v>
      </c>
      <c r="D34" s="1">
        <v>0</v>
      </c>
      <c r="E34" s="1">
        <v>-24977.5</v>
      </c>
      <c r="F34" s="1">
        <v>-292892.5</v>
      </c>
      <c r="G34" s="1">
        <v>-292892.5</v>
      </c>
      <c r="H34" s="1">
        <v>-292892.5</v>
      </c>
      <c r="I34" s="1">
        <v>-292892.5</v>
      </c>
      <c r="J34" s="1">
        <v>-292892.5</v>
      </c>
      <c r="K34" s="1">
        <v>-292892.5</v>
      </c>
      <c r="L34" s="1">
        <v>-292892.5</v>
      </c>
      <c r="M34" s="1">
        <v>-292892.5</v>
      </c>
      <c r="N34" s="1">
        <v>-292892.5</v>
      </c>
      <c r="O34" s="4">
        <v>-267915</v>
      </c>
      <c r="P34" s="2"/>
    </row>
    <row r="35" spans="1:16" x14ac:dyDescent="0.3">
      <c r="A35" s="23">
        <v>3700</v>
      </c>
      <c r="B35" s="3" t="s">
        <v>39</v>
      </c>
      <c r="C35" s="10">
        <f t="shared" si="1"/>
        <v>-282600</v>
      </c>
      <c r="D35" s="1">
        <v>-9800</v>
      </c>
      <c r="E35" s="1">
        <v>-13900</v>
      </c>
      <c r="F35" s="1">
        <v>-15700</v>
      </c>
      <c r="G35" s="1">
        <v>-39400</v>
      </c>
      <c r="H35" s="1">
        <v>-24900</v>
      </c>
      <c r="I35" s="1">
        <v>-14700</v>
      </c>
      <c r="J35" s="1">
        <v>-27800</v>
      </c>
      <c r="K35" s="1">
        <v>-33400</v>
      </c>
      <c r="L35" s="1">
        <v>-19200</v>
      </c>
      <c r="M35" s="1">
        <v>-28635</v>
      </c>
      <c r="N35" s="1">
        <v>-24700</v>
      </c>
      <c r="O35" s="4">
        <v>-30465</v>
      </c>
      <c r="P35" s="2"/>
    </row>
    <row r="36" spans="1:16" x14ac:dyDescent="0.3">
      <c r="A36" s="23">
        <v>3800</v>
      </c>
      <c r="B36" s="3" t="s">
        <v>40</v>
      </c>
      <c r="C36" s="10">
        <f t="shared" si="1"/>
        <v>-23565719.34</v>
      </c>
      <c r="D36" s="1">
        <v>-366000</v>
      </c>
      <c r="E36" s="1">
        <v>-2138170</v>
      </c>
      <c r="F36" s="1">
        <v>-2794520</v>
      </c>
      <c r="G36" s="1">
        <v>-6428520</v>
      </c>
      <c r="H36" s="1">
        <v>-2090520.97</v>
      </c>
      <c r="I36" s="1">
        <v>-648082.64</v>
      </c>
      <c r="J36" s="1">
        <v>-539520</v>
      </c>
      <c r="K36" s="1">
        <v>-775900</v>
      </c>
      <c r="L36" s="1">
        <v>-1690000</v>
      </c>
      <c r="M36" s="1">
        <v>-2578000</v>
      </c>
      <c r="N36" s="1">
        <v>-1027146.41</v>
      </c>
      <c r="O36" s="4">
        <v>-2489339.3199999998</v>
      </c>
      <c r="P36" s="2"/>
    </row>
    <row r="37" spans="1:16" x14ac:dyDescent="0.3">
      <c r="A37" s="23">
        <v>3900</v>
      </c>
      <c r="B37" s="3" t="s">
        <v>41</v>
      </c>
      <c r="C37" s="10">
        <f t="shared" si="1"/>
        <v>-1421479.3599999999</v>
      </c>
      <c r="D37" s="1">
        <v>-100533.85</v>
      </c>
      <c r="E37" s="1">
        <v>-104545.15</v>
      </c>
      <c r="F37" s="1">
        <v>-102341.66</v>
      </c>
      <c r="G37" s="1">
        <v>-101691.66</v>
      </c>
      <c r="H37" s="1">
        <v>-103902.67</v>
      </c>
      <c r="I37" s="1">
        <v>-105719.67</v>
      </c>
      <c r="J37" s="1">
        <v>-120302.71</v>
      </c>
      <c r="K37" s="1">
        <v>-103966.16</v>
      </c>
      <c r="L37" s="1">
        <v>-101702.66</v>
      </c>
      <c r="M37" s="1">
        <v>-103704.65</v>
      </c>
      <c r="N37" s="1">
        <v>-105314.65</v>
      </c>
      <c r="O37" s="4">
        <v>-267753.87</v>
      </c>
      <c r="P37" s="2"/>
    </row>
    <row r="38" spans="1:16" x14ac:dyDescent="0.3">
      <c r="A38" s="31" t="s">
        <v>42</v>
      </c>
      <c r="B38" s="32"/>
      <c r="C38" s="8">
        <f t="shared" si="1"/>
        <v>-250000</v>
      </c>
      <c r="D38" s="11">
        <f>SUM(D39:D47)</f>
        <v>-4166.67</v>
      </c>
      <c r="E38" s="11">
        <f t="shared" ref="E38:O38" si="5">SUM(E39:E47)</f>
        <v>-4166.67</v>
      </c>
      <c r="F38" s="11">
        <f t="shared" si="5"/>
        <v>-4166.67</v>
      </c>
      <c r="G38" s="11">
        <f t="shared" si="5"/>
        <v>-4166.67</v>
      </c>
      <c r="H38" s="11">
        <f t="shared" si="5"/>
        <v>-4166.67</v>
      </c>
      <c r="I38" s="11">
        <f t="shared" si="5"/>
        <v>-4166.67</v>
      </c>
      <c r="J38" s="11">
        <f t="shared" si="5"/>
        <v>-4166.67</v>
      </c>
      <c r="K38" s="11">
        <f t="shared" si="5"/>
        <v>-4166.67</v>
      </c>
      <c r="L38" s="11">
        <f t="shared" si="5"/>
        <v>-4166.67</v>
      </c>
      <c r="M38" s="11">
        <f t="shared" si="5"/>
        <v>-4166.67</v>
      </c>
      <c r="N38" s="11">
        <f t="shared" si="5"/>
        <v>-204166.67</v>
      </c>
      <c r="O38" s="12">
        <f t="shared" si="5"/>
        <v>-4166.63</v>
      </c>
      <c r="P38" s="2"/>
    </row>
    <row r="39" spans="1:16" x14ac:dyDescent="0.3">
      <c r="A39" s="23">
        <v>4100</v>
      </c>
      <c r="B39" s="3" t="s">
        <v>43</v>
      </c>
      <c r="C39" s="10">
        <f t="shared" si="1"/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2"/>
    </row>
    <row r="40" spans="1:16" x14ac:dyDescent="0.3">
      <c r="A40" s="23">
        <v>4200</v>
      </c>
      <c r="B40" s="3" t="s">
        <v>44</v>
      </c>
      <c r="C40" s="10">
        <f t="shared" si="1"/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2"/>
    </row>
    <row r="41" spans="1:16" x14ac:dyDescent="0.3">
      <c r="A41" s="23">
        <v>4300</v>
      </c>
      <c r="B41" s="3" t="s">
        <v>45</v>
      </c>
      <c r="C41" s="10">
        <f t="shared" si="1"/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2"/>
    </row>
    <row r="42" spans="1:16" x14ac:dyDescent="0.3">
      <c r="A42" s="23">
        <v>4400</v>
      </c>
      <c r="B42" s="3" t="s">
        <v>46</v>
      </c>
      <c r="C42" s="10">
        <f t="shared" si="1"/>
        <v>-200000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-200000</v>
      </c>
      <c r="O42" s="4">
        <v>0</v>
      </c>
      <c r="P42" s="2"/>
    </row>
    <row r="43" spans="1:16" x14ac:dyDescent="0.3">
      <c r="A43" s="23">
        <v>4500</v>
      </c>
      <c r="B43" s="3" t="s">
        <v>47</v>
      </c>
      <c r="C43" s="10">
        <f t="shared" si="1"/>
        <v>-49999.999999999985</v>
      </c>
      <c r="D43" s="1">
        <v>-4166.67</v>
      </c>
      <c r="E43" s="1">
        <v>-4166.67</v>
      </c>
      <c r="F43" s="1">
        <v>-4166.67</v>
      </c>
      <c r="G43" s="1">
        <v>-4166.67</v>
      </c>
      <c r="H43" s="1">
        <v>-4166.67</v>
      </c>
      <c r="I43" s="1">
        <v>-4166.67</v>
      </c>
      <c r="J43" s="1">
        <v>-4166.67</v>
      </c>
      <c r="K43" s="1">
        <v>-4166.67</v>
      </c>
      <c r="L43" s="1">
        <v>-4166.67</v>
      </c>
      <c r="M43" s="1">
        <v>-4166.67</v>
      </c>
      <c r="N43" s="1">
        <v>-4166.67</v>
      </c>
      <c r="O43" s="4">
        <v>-4166.63</v>
      </c>
      <c r="P43" s="2"/>
    </row>
    <row r="44" spans="1:16" x14ac:dyDescent="0.3">
      <c r="A44" s="23">
        <v>4600</v>
      </c>
      <c r="B44" s="3" t="s">
        <v>48</v>
      </c>
      <c r="C44" s="10">
        <f t="shared" si="1"/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2"/>
    </row>
    <row r="45" spans="1:16" x14ac:dyDescent="0.3">
      <c r="A45" s="23"/>
      <c r="B45" s="3" t="s">
        <v>49</v>
      </c>
      <c r="C45" s="10">
        <f t="shared" si="1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2"/>
    </row>
    <row r="46" spans="1:16" x14ac:dyDescent="0.3">
      <c r="A46" s="23"/>
      <c r="B46" s="3" t="s">
        <v>50</v>
      </c>
      <c r="C46" s="10">
        <f t="shared" si="1"/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2"/>
    </row>
    <row r="47" spans="1:16" x14ac:dyDescent="0.3">
      <c r="A47" s="23">
        <v>4900</v>
      </c>
      <c r="B47" s="3" t="s">
        <v>51</v>
      </c>
      <c r="C47" s="10">
        <f t="shared" si="1"/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2"/>
    </row>
    <row r="48" spans="1:16" x14ac:dyDescent="0.3">
      <c r="A48" s="31" t="s">
        <v>52</v>
      </c>
      <c r="B48" s="32"/>
      <c r="C48" s="8">
        <f t="shared" si="1"/>
        <v>0</v>
      </c>
      <c r="D48" s="11">
        <f>SUM(D49:D57)</f>
        <v>0</v>
      </c>
      <c r="E48" s="11">
        <f t="shared" ref="E48:O48" si="6">SUM(E49:E57)</f>
        <v>0</v>
      </c>
      <c r="F48" s="11">
        <f t="shared" si="6"/>
        <v>0</v>
      </c>
      <c r="G48" s="11">
        <f t="shared" si="6"/>
        <v>0</v>
      </c>
      <c r="H48" s="11">
        <f t="shared" si="6"/>
        <v>0</v>
      </c>
      <c r="I48" s="11">
        <f t="shared" si="6"/>
        <v>0</v>
      </c>
      <c r="J48" s="11">
        <f t="shared" si="6"/>
        <v>0</v>
      </c>
      <c r="K48" s="11">
        <f t="shared" si="6"/>
        <v>0</v>
      </c>
      <c r="L48" s="11">
        <f t="shared" si="6"/>
        <v>0</v>
      </c>
      <c r="M48" s="11">
        <f t="shared" si="6"/>
        <v>0</v>
      </c>
      <c r="N48" s="11">
        <f t="shared" si="6"/>
        <v>0</v>
      </c>
      <c r="O48" s="12">
        <f t="shared" si="6"/>
        <v>0</v>
      </c>
      <c r="P48" s="2"/>
    </row>
    <row r="49" spans="1:16" x14ac:dyDescent="0.3">
      <c r="A49" s="23">
        <v>5100</v>
      </c>
      <c r="B49" s="3" t="s">
        <v>53</v>
      </c>
      <c r="C49" s="10">
        <f t="shared" si="1"/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  <c r="P49" s="2"/>
    </row>
    <row r="50" spans="1:16" x14ac:dyDescent="0.3">
      <c r="A50" s="23">
        <v>5200</v>
      </c>
      <c r="B50" s="3" t="s">
        <v>54</v>
      </c>
      <c r="C50" s="10">
        <f t="shared" si="1"/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2"/>
    </row>
    <row r="51" spans="1:16" x14ac:dyDescent="0.3">
      <c r="A51" s="23">
        <v>5300</v>
      </c>
      <c r="B51" s="3" t="s">
        <v>55</v>
      </c>
      <c r="C51" s="10">
        <f t="shared" si="1"/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/>
      <c r="P51" s="2"/>
    </row>
    <row r="52" spans="1:16" x14ac:dyDescent="0.3">
      <c r="A52" s="23">
        <v>5400</v>
      </c>
      <c r="B52" s="3" t="s">
        <v>56</v>
      </c>
      <c r="C52" s="10">
        <f t="shared" si="1"/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2"/>
    </row>
    <row r="53" spans="1:16" x14ac:dyDescent="0.3">
      <c r="A53" s="23">
        <v>5500</v>
      </c>
      <c r="B53" s="3" t="s">
        <v>57</v>
      </c>
      <c r="C53" s="10">
        <f t="shared" si="1"/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2"/>
    </row>
    <row r="54" spans="1:16" x14ac:dyDescent="0.3">
      <c r="A54" s="23">
        <v>5600</v>
      </c>
      <c r="B54" s="3" t="s">
        <v>58</v>
      </c>
      <c r="C54" s="10">
        <f t="shared" si="1"/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  <c r="P54" s="2"/>
    </row>
    <row r="55" spans="1:16" x14ac:dyDescent="0.3">
      <c r="A55" s="23">
        <v>5700</v>
      </c>
      <c r="B55" s="3" t="s">
        <v>59</v>
      </c>
      <c r="C55" s="10">
        <f t="shared" si="1"/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2"/>
    </row>
    <row r="56" spans="1:16" x14ac:dyDescent="0.3">
      <c r="A56" s="23">
        <v>5800</v>
      </c>
      <c r="B56" s="3" t="s">
        <v>60</v>
      </c>
      <c r="C56" s="10">
        <f t="shared" si="1"/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2"/>
    </row>
    <row r="57" spans="1:16" x14ac:dyDescent="0.3">
      <c r="A57" s="23">
        <v>5900</v>
      </c>
      <c r="B57" s="3" t="s">
        <v>61</v>
      </c>
      <c r="C57" s="10">
        <f t="shared" si="1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2"/>
    </row>
    <row r="58" spans="1:16" x14ac:dyDescent="0.3">
      <c r="A58" s="31" t="s">
        <v>62</v>
      </c>
      <c r="B58" s="32"/>
      <c r="C58" s="8">
        <f t="shared" si="1"/>
        <v>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2">
        <f t="shared" si="7"/>
        <v>0</v>
      </c>
      <c r="P58" s="2"/>
    </row>
    <row r="59" spans="1:16" x14ac:dyDescent="0.3">
      <c r="A59" s="23">
        <v>6100</v>
      </c>
      <c r="B59" s="3" t="s">
        <v>63</v>
      </c>
      <c r="C59" s="10">
        <f t="shared" si="1"/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2"/>
    </row>
    <row r="60" spans="1:16" x14ac:dyDescent="0.3">
      <c r="A60" s="23">
        <v>6200</v>
      </c>
      <c r="B60" s="3" t="s">
        <v>64</v>
      </c>
      <c r="C60" s="10">
        <f t="shared" si="1"/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2"/>
    </row>
    <row r="61" spans="1:16" x14ac:dyDescent="0.3">
      <c r="A61" s="23">
        <v>6300</v>
      </c>
      <c r="B61" s="3" t="s">
        <v>65</v>
      </c>
      <c r="C61" s="10">
        <f t="shared" si="1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2"/>
    </row>
    <row r="62" spans="1:16" x14ac:dyDescent="0.3">
      <c r="A62" s="31" t="s">
        <v>66</v>
      </c>
      <c r="B62" s="32"/>
      <c r="C62" s="8">
        <f t="shared" si="1"/>
        <v>0</v>
      </c>
      <c r="D62" s="11">
        <f>SUM(D63:D70)</f>
        <v>0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0</v>
      </c>
      <c r="J62" s="11">
        <f t="shared" si="8"/>
        <v>0</v>
      </c>
      <c r="K62" s="11">
        <f t="shared" si="8"/>
        <v>0</v>
      </c>
      <c r="L62" s="11">
        <f t="shared" si="8"/>
        <v>0</v>
      </c>
      <c r="M62" s="11">
        <f t="shared" si="8"/>
        <v>0</v>
      </c>
      <c r="N62" s="11">
        <f t="shared" si="8"/>
        <v>0</v>
      </c>
      <c r="O62" s="12">
        <f t="shared" si="8"/>
        <v>0</v>
      </c>
      <c r="P62" s="2"/>
    </row>
    <row r="63" spans="1:16" x14ac:dyDescent="0.3">
      <c r="A63" s="23">
        <v>7100</v>
      </c>
      <c r="B63" s="3" t="s">
        <v>67</v>
      </c>
      <c r="C63" s="10">
        <f t="shared" si="1"/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2"/>
    </row>
    <row r="64" spans="1:16" x14ac:dyDescent="0.3">
      <c r="A64" s="23">
        <v>7200</v>
      </c>
      <c r="B64" s="3" t="s">
        <v>68</v>
      </c>
      <c r="C64" s="10">
        <f t="shared" si="1"/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2"/>
    </row>
    <row r="65" spans="1:16" x14ac:dyDescent="0.3">
      <c r="A65" s="23">
        <v>7300</v>
      </c>
      <c r="B65" s="3" t="s">
        <v>69</v>
      </c>
      <c r="C65" s="10">
        <f t="shared" si="1"/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2"/>
    </row>
    <row r="66" spans="1:16" x14ac:dyDescent="0.3">
      <c r="A66" s="23">
        <v>7400</v>
      </c>
      <c r="B66" s="3" t="s">
        <v>70</v>
      </c>
      <c r="C66" s="10">
        <f t="shared" si="1"/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2"/>
    </row>
    <row r="67" spans="1:16" x14ac:dyDescent="0.3">
      <c r="A67" s="23">
        <v>7500</v>
      </c>
      <c r="B67" s="3" t="s">
        <v>71</v>
      </c>
      <c r="C67" s="10">
        <f t="shared" si="1"/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2"/>
    </row>
    <row r="68" spans="1:16" x14ac:dyDescent="0.3">
      <c r="A68" s="23">
        <v>7600</v>
      </c>
      <c r="B68" s="3" t="s">
        <v>89</v>
      </c>
      <c r="C68" s="10">
        <f t="shared" si="1"/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2"/>
    </row>
    <row r="69" spans="1:16" x14ac:dyDescent="0.3">
      <c r="A69" s="23"/>
      <c r="B69" s="3" t="s">
        <v>72</v>
      </c>
      <c r="C69" s="10">
        <f t="shared" si="1"/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2"/>
    </row>
    <row r="70" spans="1:16" x14ac:dyDescent="0.3">
      <c r="A70" s="23">
        <v>7900</v>
      </c>
      <c r="B70" s="3" t="s">
        <v>73</v>
      </c>
      <c r="C70" s="10">
        <f t="shared" si="1"/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2"/>
    </row>
    <row r="71" spans="1:16" x14ac:dyDescent="0.3">
      <c r="A71" s="31" t="s">
        <v>74</v>
      </c>
      <c r="B71" s="32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2"/>
    </row>
    <row r="72" spans="1:16" x14ac:dyDescent="0.3">
      <c r="A72" s="23">
        <v>8100</v>
      </c>
      <c r="B72" s="3" t="s">
        <v>75</v>
      </c>
      <c r="C72" s="10">
        <f t="shared" si="1"/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2"/>
    </row>
    <row r="73" spans="1:16" x14ac:dyDescent="0.3">
      <c r="A73" s="23">
        <v>8200</v>
      </c>
      <c r="B73" s="3" t="s">
        <v>76</v>
      </c>
      <c r="C73" s="10">
        <f t="shared" si="1"/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2"/>
    </row>
    <row r="74" spans="1:16" x14ac:dyDescent="0.3">
      <c r="A74" s="23">
        <v>8300</v>
      </c>
      <c r="B74" s="3" t="s">
        <v>77</v>
      </c>
      <c r="C74" s="10">
        <f t="shared" si="1"/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2"/>
    </row>
    <row r="75" spans="1:16" x14ac:dyDescent="0.3">
      <c r="A75" s="31" t="s">
        <v>78</v>
      </c>
      <c r="B75" s="32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2"/>
    </row>
    <row r="76" spans="1:16" x14ac:dyDescent="0.3">
      <c r="A76" s="23">
        <v>9100</v>
      </c>
      <c r="B76" s="3" t="s">
        <v>79</v>
      </c>
      <c r="C76" s="10">
        <f t="shared" si="10"/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2"/>
    </row>
    <row r="77" spans="1:16" x14ac:dyDescent="0.3">
      <c r="A77" s="23">
        <v>9200</v>
      </c>
      <c r="B77" s="3" t="s">
        <v>80</v>
      </c>
      <c r="C77" s="10">
        <f t="shared" si="10"/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2"/>
    </row>
    <row r="78" spans="1:16" x14ac:dyDescent="0.3">
      <c r="A78" s="23">
        <v>9300</v>
      </c>
      <c r="B78" s="3" t="s">
        <v>81</v>
      </c>
      <c r="C78" s="10">
        <f t="shared" si="10"/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2"/>
    </row>
    <row r="79" spans="1:16" x14ac:dyDescent="0.3">
      <c r="A79" s="23">
        <v>9400</v>
      </c>
      <c r="B79" s="3" t="s">
        <v>82</v>
      </c>
      <c r="C79" s="10">
        <f t="shared" si="10"/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2"/>
    </row>
    <row r="80" spans="1:16" x14ac:dyDescent="0.3">
      <c r="A80" s="23">
        <v>9500</v>
      </c>
      <c r="B80" s="3" t="s">
        <v>83</v>
      </c>
      <c r="C80" s="10">
        <f t="shared" si="10"/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2"/>
    </row>
    <row r="81" spans="1:16" x14ac:dyDescent="0.3">
      <c r="A81" s="23">
        <v>9600</v>
      </c>
      <c r="B81" s="3" t="s">
        <v>84</v>
      </c>
      <c r="C81" s="10">
        <f t="shared" si="10"/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2"/>
    </row>
    <row r="82" spans="1:16" x14ac:dyDescent="0.3">
      <c r="A82" s="24">
        <v>9900</v>
      </c>
      <c r="B82" s="5" t="s">
        <v>85</v>
      </c>
      <c r="C82" s="13">
        <f t="shared" si="10"/>
        <v>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2"/>
    </row>
    <row r="83" spans="1:16" x14ac:dyDescent="0.3">
      <c r="A83" s="2"/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"/>
    </row>
  </sheetData>
  <mergeCells count="15"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  <mergeCell ref="A9:B9"/>
    <mergeCell ref="A4:N4"/>
    <mergeCell ref="A1:O1"/>
    <mergeCell ref="A2:O2"/>
    <mergeCell ref="A3:O3"/>
    <mergeCell ref="A8:B8"/>
  </mergeCells>
  <printOptions horizontalCentered="1"/>
  <pageMargins left="0.38" right="0.4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Manuel Hernández Urrutia</cp:lastModifiedBy>
  <cp:lastPrinted>2024-03-26T00:39:03Z</cp:lastPrinted>
  <dcterms:created xsi:type="dcterms:W3CDTF">2014-01-23T15:01:32Z</dcterms:created>
  <dcterms:modified xsi:type="dcterms:W3CDTF">2024-03-26T00:39:09Z</dcterms:modified>
</cp:coreProperties>
</file>