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MARZO\"/>
    </mc:Choice>
  </mc:AlternateContent>
  <xr:revisionPtr revIDLastSave="0" documentId="13_ncr:1_{EF94B7D9-2369-42AE-B287-031E1D07321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G" sheetId="1" r:id="rId1"/>
    <sheet name="ADMTVA" sheetId="2" r:id="rId2"/>
    <sheet name="FUNCIONAL" sheetId="3" r:id="rId3"/>
    <sheet name="TIPO DE GASTO" sheetId="4" r:id="rId4"/>
    <sheet name="PRIORIDADES GASTO" sheetId="5" r:id="rId5"/>
    <sheet name="PROGRAMAS y proy" sheetId="7" r:id="rId6"/>
    <sheet name="ANALITICO PLAZAS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B3" i="3"/>
  <c r="B3" i="4"/>
  <c r="B42" i="1" l="1"/>
  <c r="B32" i="1"/>
  <c r="B22" i="1"/>
  <c r="B12" i="1"/>
  <c r="B4" i="1"/>
  <c r="B3" i="1" l="1"/>
</calcChain>
</file>

<file path=xl/sharedStrings.xml><?xml version="1.0" encoding="utf-8"?>
<sst xmlns="http://schemas.openxmlformats.org/spreadsheetml/2006/main" count="139" uniqueCount="135">
  <si>
    <t/>
  </si>
  <si>
    <t>IMPORTE</t>
  </si>
  <si>
    <t>TOTAL GENERAL</t>
  </si>
  <si>
    <t>1000 SERVICIOS PERSONALES</t>
  </si>
  <si>
    <t>1100 Remuneraciones al Personal de Carácter Permanente</t>
  </si>
  <si>
    <t>1200 Remuneraciones al Personal de Carácter Transitorio</t>
  </si>
  <si>
    <t>1300 Remuneraciones Adicionales y Especiales</t>
  </si>
  <si>
    <t>1400 Seguridad Social</t>
  </si>
  <si>
    <t>1500 Otras Prestaciones Sociales y Económicas</t>
  </si>
  <si>
    <t>1600 Previsiones</t>
  </si>
  <si>
    <t>1700 Pago de Estímulos a Servidores Públicos</t>
  </si>
  <si>
    <t>2000 MATERIALES Y SUMINISTROS</t>
  </si>
  <si>
    <t>2100 Materiales de Administración, Emisión de Documentos y Artículos Oficiales</t>
  </si>
  <si>
    <t>2200 Alimentos y Utensilios</t>
  </si>
  <si>
    <t>2300 Materias Primas y Materiales de Producción y Comercialización</t>
  </si>
  <si>
    <t>2400 Materiales y Artículos de Construcción y de Reparación</t>
  </si>
  <si>
    <t>2500 Productos Químicos, Farmacéuticos y de Laboratorio</t>
  </si>
  <si>
    <t>2600 Combustibles, Lubricantes y Aditivos</t>
  </si>
  <si>
    <t>2700 Vestuario, Blancos, Prendas de Protección y Artículos Deportivos</t>
  </si>
  <si>
    <t>2800 Materiales y Suministros para Seguridad</t>
  </si>
  <si>
    <t>2900 Herramientas, Refacciones y Accesorios Menores</t>
  </si>
  <si>
    <t>3000 SERVICIOS GENERALES</t>
  </si>
  <si>
    <t>3100 Servicios Básicos</t>
  </si>
  <si>
    <t>3200 Servicios de Arrendamiento</t>
  </si>
  <si>
    <t>3300 Servicios Profesionales, Científicos, Técnicos y Otros Servicios</t>
  </si>
  <si>
    <t>3400 Servicios Financieros, Bancarios y Comerciales</t>
  </si>
  <si>
    <t>3500 Servicios de Instalación, Reparación, Mantenimiento y Conservación</t>
  </si>
  <si>
    <t>3600 Servicios de Comunicación Social y Publicidad</t>
  </si>
  <si>
    <t>3700 Servicios de Traslado y Viáticos</t>
  </si>
  <si>
    <t>3800 Servicios Oficiales</t>
  </si>
  <si>
    <t>3900 Otros Servicios Generales</t>
  </si>
  <si>
    <t>4000 TRANSFERENCIAS, ASIGNACIONES, SUBSIDIOS Y OTRAS AYUDAS</t>
  </si>
  <si>
    <t>4100 Transferencias Internas y Asignaciones al Sector Público</t>
  </si>
  <si>
    <t>4200 Transferencias al Resto del Sector Público</t>
  </si>
  <si>
    <t>4300 Subsidios y Subvenciones</t>
  </si>
  <si>
    <t>4400 Ayudas Sociales</t>
  </si>
  <si>
    <t>4500 Pensiones y Jubilaciones</t>
  </si>
  <si>
    <t>4600 Transferencias a Fideicomisos, Mandatos y Otros Análogos</t>
  </si>
  <si>
    <t>4700 'Transferencias a la Seguridad Social</t>
  </si>
  <si>
    <t>4800 'Donativos</t>
  </si>
  <si>
    <t>4900 'Transferencias al Exterior</t>
  </si>
  <si>
    <t>5000 BIENES MUEBLES, INMUEBLES E INTANGIBLES</t>
  </si>
  <si>
    <t>5100 Mobiliario y Equipo de Administración</t>
  </si>
  <si>
    <t>5200 Mobiliario y equipo Educacional y Recreativo</t>
  </si>
  <si>
    <t>5300 Equipo e Instrumental Médico y de Laboratorio</t>
  </si>
  <si>
    <t>5400 Vehículos y Equipo de Transporte</t>
  </si>
  <si>
    <t>5500 Equipo de Defensa y Seguridad</t>
  </si>
  <si>
    <t>5600 Maquinaria, Otros Equipos y Herramientas</t>
  </si>
  <si>
    <t>5700 Activos Biológicos</t>
  </si>
  <si>
    <t>5800 Bienes Inmuebles</t>
  </si>
  <si>
    <t>5900 Activos Intangibles</t>
  </si>
  <si>
    <t>6000 INVERSION PUBLICA</t>
  </si>
  <si>
    <t>6100 Obra Pública en Bienes de Dominio Público</t>
  </si>
  <si>
    <t>6200 Obra Pública en Bienes Propios</t>
  </si>
  <si>
    <t>6300 Proyectos Productivos y Acciones de Fomento</t>
  </si>
  <si>
    <t>7000 INVERSIONES FINANCIERAS Y OTRAS PROVISIONES</t>
  </si>
  <si>
    <t>7100 'Inversiones para el Fomento de Actividades Productivas</t>
  </si>
  <si>
    <t>7200 Acciones y Participaciones de Capital</t>
  </si>
  <si>
    <t>7300 Compra de Títulos y Valores</t>
  </si>
  <si>
    <t>7400 'Concesión de Préstamos</t>
  </si>
  <si>
    <t>7500 Inversiones en Fideicomisos, Mandatos y Otros Análogos</t>
  </si>
  <si>
    <t>7600 Otras Inversiones Financieras</t>
  </si>
  <si>
    <t>7900 Provisiones para Contingencias y Otras Erogaciones Especiales</t>
  </si>
  <si>
    <t>8000 PARTICIPACIONES Y APORTACIONES</t>
  </si>
  <si>
    <t>8100 Participaciones</t>
  </si>
  <si>
    <t>8300 Aportaciones</t>
  </si>
  <si>
    <t>8500 Convenios</t>
  </si>
  <si>
    <t>9000 DEUDA PUBLICA</t>
  </si>
  <si>
    <t>9100 Amortización de la Deuda Pública</t>
  </si>
  <si>
    <t>9200 Intereses de la Deuda Pública</t>
  </si>
  <si>
    <t>9300 Comisiones de la Deuda Pública</t>
  </si>
  <si>
    <t>9400 Gastos de la Deuda Pública</t>
  </si>
  <si>
    <t>9500 Costo por Coberturas</t>
  </si>
  <si>
    <t>9600 Apoyos Financieros</t>
  </si>
  <si>
    <t>9900 Adeudos de Ejercicios Fiscales Anteriores (ADEFAS)</t>
  </si>
  <si>
    <t>Total</t>
  </si>
  <si>
    <t>Otras Entidades Paraestatales y organismos</t>
  </si>
  <si>
    <t>TOTAL</t>
  </si>
  <si>
    <t>Órgano Ejecutivo Municipal</t>
  </si>
  <si>
    <t>Gobierno</t>
  </si>
  <si>
    <t>Desarrollo Social</t>
  </si>
  <si>
    <t>Desarrollo Económico</t>
  </si>
  <si>
    <t>Otras no clasificadas en funciones anteriores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</si>
  <si>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</si>
  <si>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</si>
  <si>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</si>
  <si>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</si>
  <si>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</si>
  <si>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Plaza/puesto</t>
  </si>
  <si>
    <t>Número de plazas</t>
  </si>
  <si>
    <t>Remuneraciones</t>
  </si>
  <si>
    <t>SERVICIOS PERSONALES</t>
  </si>
  <si>
    <t>ANALISTA DE PROYECTOS C</t>
  </si>
  <si>
    <t>COORDINADOR/A DE PROYECTOS A</t>
  </si>
  <si>
    <t>COORDINADOR/A DE PROYECTOS B</t>
  </si>
  <si>
    <t>DIRECTOR/A DE AREA C</t>
  </si>
  <si>
    <t>DIRECTOR/A GENERAL PARAESTATAL C</t>
  </si>
  <si>
    <t>JEFE/A DE DEPARTAMENTO A</t>
  </si>
  <si>
    <t>JEFE/A DE DEPARTAMENTO B</t>
  </si>
  <si>
    <t>JEFE/A DE DEPARTAMENTO D</t>
  </si>
  <si>
    <t>JEFE/A DE UNIDAD A</t>
  </si>
  <si>
    <t>JEFE/A DE UNIDAD B</t>
  </si>
  <si>
    <t>DIRECTOR/A DE AREA B</t>
  </si>
  <si>
    <t>OPERADOR/A DE SERVICIOS A</t>
  </si>
  <si>
    <t>Mensual</t>
  </si>
  <si>
    <t>Anual</t>
  </si>
  <si>
    <t>COORDINADOR/A OPERATIVO/A B</t>
  </si>
  <si>
    <t>DIRECTOR/A GENERAL A</t>
  </si>
  <si>
    <t>DIRECTOR/A GENERAL B</t>
  </si>
  <si>
    <t>ESPECIALISTA ADMINISTRATIVO/A B</t>
  </si>
  <si>
    <t>ESPECIALISTA ADMINISTRATIVO/A C</t>
  </si>
  <si>
    <t>ESPECIALISTA TECNICO/A E</t>
  </si>
  <si>
    <t>OPERADOR/A ADMINISTRATIVO/A A</t>
  </si>
  <si>
    <t>PROGRAMACION, FUNCIONAMIENTO Y MANTENIMIENTO  TANTO DEL TEATRO DEL BICENTENARIO ROBERTO PLASENCIA SALDAÑA, AUDITORIO MATEO HERRERA, MUSEO DE ARTE E HISTORIA DE GUANAJUATO Y OFICINAS CENTRALES DEL FORUM CULTURAL GUANAJUATO</t>
  </si>
  <si>
    <t>FORUM CULTURAL GUANAJUATO
                       Proyecto de Presupuesto General de Egresos del Estado para el Ejercicio Fiscal 2023
programas y Proyectos</t>
  </si>
  <si>
    <t>PROFESIONAL ESPECIALIZADO/A B</t>
  </si>
  <si>
    <t>FORUM CULTURAL GUANAJUATO
Proyecto de Presupuesto General de Egresos del Estado para el Ejercicio Fiscal 2024
Clasificador por Objeto del Gasto
(Cifras en pesos)</t>
  </si>
  <si>
    <t>FORUM CULTURAL GUANAJUATO
                       Proyecto de Presupuesto General de Egresos del Estado para el Ejercicio Fiscal 2024
Clasificación Administrativa
(Cifras en pesos)</t>
  </si>
  <si>
    <t>FORUM CULTURAL GUANAJUATO
                       Proyecto de Presupuesto General de Egresos del Estado para el Ejercicio Fiscal 2024
Clasificador Funcional del Gasto
(Cifras en pesos)</t>
  </si>
  <si>
    <t>FORUM CULTURAL GUANAJUATO
                       Proyecto de Presupuesto General de Egresos del Estado para el Ejercicio Fiscal 2024
Clasificación por Tipo de Gasto
(Cifras en pesos)</t>
  </si>
  <si>
    <t>FORUM CULTURAL GUANAJUATO
                       Proyecto de Presupuesto General de Egresos del Estado para el Ejercicio Fiscal 2024
Prioridades de Gasto</t>
  </si>
  <si>
    <t>211213037020000 DIRECCIÓN ADMINISTRATIVA</t>
  </si>
  <si>
    <t>211213037B20000 TEATRO DEL BICENTENARIO</t>
  </si>
  <si>
    <t>211213037010000 DIRECCIÓN GENERAL DEL FORUM CULTURAL GUANAJUATO</t>
  </si>
  <si>
    <t>211213037010100 DIR VINCULACIÓN Y PROGRAMACIÓN</t>
  </si>
  <si>
    <t>211213037010200 COORDINACIÓN COMUNICACIÓN</t>
  </si>
  <si>
    <t>211213037010300 COORDINACIÓN JURÍDICA FORUM</t>
  </si>
  <si>
    <t>211213037A10000 ÓRGANO INTERNO DE CONTROL</t>
  </si>
  <si>
    <t>211213037B10000 MUSEO DE ARTE E HISTORIA DE GUANAJUATO</t>
  </si>
  <si>
    <t>211213037B10100 DIRECCIÓN DEL MUSEO FORUM</t>
  </si>
  <si>
    <t>211213037B20100 DIRECCIÓN DEL TEATRO FORUM</t>
  </si>
  <si>
    <t xml:space="preserve">211213037B20102 COORDINACIÓN DE OPERACIÓN DEL TEATRO </t>
  </si>
  <si>
    <t>211213037B10103 COORDINACIÓN DE OPERACIÓN DEL MUSEO</t>
  </si>
  <si>
    <t>211213037B20104 COORD DE PROMOCIÓN Y VINCULACIÓN</t>
  </si>
  <si>
    <t>FORUM CULTURAL GUANAJUATO
                       Proyecto de Presupuesto General de Egresos del Estado para el Ejercicio Fiscal 2024
Analítico de Plazas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</si>
</sst>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sz val="10"/>
      <color theme="1"/>
      <name val="Times New Roman"/>
      <family val="2"/>
    </font>
    <font>
      <b/>
      <sz val="11"/>
      <color indexed="63"/>
      <name val="Calibri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9"/>
      <color indexed="56"/>
      <name val="Tahoma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4" fontId="5" fillId="15" borderId="0" applyNumberFormat="0" applyProtection="0">
      <alignment horizontal="left" vertical="center" indent="1"/>
    </xf>
    <xf numFmtId="4" fontId="6" fillId="15" borderId="2" applyNumberFormat="0" applyProtection="0">
      <alignment horizontal="left" vertical="center" indent="1"/>
    </xf>
    <xf numFmtId="4" fontId="6" fillId="16" borderId="2" applyNumberFormat="0" applyProtection="0">
      <alignment horizontal="right" vertical="center"/>
    </xf>
    <xf numFmtId="0" fontId="3" fillId="15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7" fillId="18" borderId="0" applyNumberFormat="0" applyBorder="0" applyAlignment="0" applyProtection="0"/>
    <xf numFmtId="0" fontId="8" fillId="19" borderId="3" applyNumberFormat="0" applyAlignment="0" applyProtection="0"/>
    <xf numFmtId="0" fontId="9" fillId="20" borderId="4" applyNumberFormat="0" applyAlignment="0" applyProtection="0"/>
    <xf numFmtId="0" fontId="10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21" borderId="3" applyNumberFormat="0" applyAlignment="0" applyProtection="0"/>
    <xf numFmtId="164" fontId="3" fillId="0" borderId="0" applyFont="0" applyFill="0" applyBorder="0" applyAlignment="0" applyProtection="0"/>
    <xf numFmtId="0" fontId="13" fillId="2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" fillId="21" borderId="0" applyNumberFormat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2" borderId="1" applyNumberFormat="0" applyFont="0" applyAlignment="0" applyProtection="0"/>
    <xf numFmtId="0" fontId="3" fillId="23" borderId="6" applyNumberFormat="0" applyFont="0" applyAlignment="0" applyProtection="0"/>
    <xf numFmtId="9" fontId="3" fillId="0" borderId="0" applyFont="0" applyFill="0" applyBorder="0" applyAlignment="0" applyProtection="0"/>
    <xf numFmtId="0" fontId="17" fillId="19" borderId="7" applyNumberFormat="0" applyAlignment="0" applyProtection="0"/>
    <xf numFmtId="4" fontId="5" fillId="24" borderId="2" applyNumberFormat="0" applyProtection="0">
      <alignment vertical="center"/>
    </xf>
    <xf numFmtId="4" fontId="18" fillId="25" borderId="2" applyNumberFormat="0" applyProtection="0">
      <alignment horizontal="center" vertical="center" wrapText="1"/>
    </xf>
    <xf numFmtId="4" fontId="19" fillId="24" borderId="2" applyNumberFormat="0" applyProtection="0">
      <alignment vertical="center"/>
    </xf>
    <xf numFmtId="4" fontId="20" fillId="26" borderId="2" applyNumberFormat="0" applyProtection="0">
      <alignment horizontal="center" vertical="center" wrapText="1"/>
    </xf>
    <xf numFmtId="4" fontId="5" fillId="24" borderId="2" applyNumberFormat="0" applyProtection="0">
      <alignment horizontal="left" vertical="center" indent="1"/>
    </xf>
    <xf numFmtId="4" fontId="21" fillId="25" borderId="2" applyNumberFormat="0" applyProtection="0">
      <alignment horizontal="left" vertical="center" wrapText="1"/>
    </xf>
    <xf numFmtId="0" fontId="5" fillId="24" borderId="2" applyNumberFormat="0" applyProtection="0">
      <alignment horizontal="left" vertical="top" indent="1"/>
    </xf>
    <xf numFmtId="4" fontId="22" fillId="27" borderId="0" applyNumberFormat="0" applyProtection="0">
      <alignment horizontal="left" vertical="center" wrapText="1"/>
    </xf>
    <xf numFmtId="4" fontId="6" fillId="28" borderId="2" applyNumberFormat="0" applyProtection="0">
      <alignment horizontal="right" vertical="center"/>
    </xf>
    <xf numFmtId="4" fontId="23" fillId="29" borderId="2" applyNumberFormat="0" applyProtection="0">
      <alignment horizontal="right" vertical="center"/>
    </xf>
    <xf numFmtId="4" fontId="6" fillId="30" borderId="2" applyNumberFormat="0" applyProtection="0">
      <alignment horizontal="right" vertical="center"/>
    </xf>
    <xf numFmtId="4" fontId="23" fillId="31" borderId="2" applyNumberFormat="0" applyProtection="0">
      <alignment horizontal="right" vertical="center"/>
    </xf>
    <xf numFmtId="4" fontId="6" fillId="32" borderId="2" applyNumberFormat="0" applyProtection="0">
      <alignment horizontal="right" vertical="center"/>
    </xf>
    <xf numFmtId="4" fontId="23" fillId="33" borderId="2" applyNumberFormat="0" applyProtection="0">
      <alignment horizontal="right" vertical="center"/>
    </xf>
    <xf numFmtId="4" fontId="6" fillId="34" borderId="2" applyNumberFormat="0" applyProtection="0">
      <alignment horizontal="right" vertical="center"/>
    </xf>
    <xf numFmtId="4" fontId="23" fillId="35" borderId="2" applyNumberFormat="0" applyProtection="0">
      <alignment horizontal="right" vertical="center"/>
    </xf>
    <xf numFmtId="4" fontId="6" fillId="36" borderId="2" applyNumberFormat="0" applyProtection="0">
      <alignment horizontal="right" vertical="center"/>
    </xf>
    <xf numFmtId="4" fontId="23" fillId="37" borderId="2" applyNumberFormat="0" applyProtection="0">
      <alignment horizontal="right" vertical="center"/>
    </xf>
    <xf numFmtId="4" fontId="6" fillId="25" borderId="2" applyNumberFormat="0" applyProtection="0">
      <alignment horizontal="right" vertical="center"/>
    </xf>
    <xf numFmtId="4" fontId="23" fillId="38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23" fillId="40" borderId="2" applyNumberFormat="0" applyProtection="0">
      <alignment horizontal="right" vertical="center"/>
    </xf>
    <xf numFmtId="4" fontId="6" fillId="41" borderId="2" applyNumberFormat="0" applyProtection="0">
      <alignment horizontal="right" vertical="center"/>
    </xf>
    <xf numFmtId="4" fontId="23" fillId="42" borderId="2" applyNumberFormat="0" applyProtection="0">
      <alignment horizontal="right" vertical="center"/>
    </xf>
    <xf numFmtId="4" fontId="6" fillId="43" borderId="2" applyNumberFormat="0" applyProtection="0">
      <alignment horizontal="right" vertical="center"/>
    </xf>
    <xf numFmtId="4" fontId="23" fillId="44" borderId="2" applyNumberFormat="0" applyProtection="0">
      <alignment horizontal="right" vertical="center"/>
    </xf>
    <xf numFmtId="4" fontId="5" fillId="45" borderId="8" applyNumberFormat="0" applyProtection="0">
      <alignment horizontal="left" vertical="center" indent="1"/>
    </xf>
    <xf numFmtId="4" fontId="24" fillId="45" borderId="6" applyNumberFormat="0" applyProtection="0">
      <alignment horizontal="left" vertical="center" indent="1"/>
    </xf>
    <xf numFmtId="4" fontId="6" fillId="16" borderId="0" applyNumberFormat="0" applyProtection="0">
      <alignment horizontal="left" vertical="center" indent="1"/>
    </xf>
    <xf numFmtId="4" fontId="24" fillId="46" borderId="0" applyNumberFormat="0" applyProtection="0">
      <alignment horizontal="left" vertical="center" indent="1"/>
    </xf>
    <xf numFmtId="4" fontId="25" fillId="47" borderId="0" applyNumberFormat="0" applyProtection="0">
      <alignment horizontal="left" vertical="center" indent="1"/>
    </xf>
    <xf numFmtId="4" fontId="25" fillId="48" borderId="0" applyNumberFormat="0" applyProtection="0">
      <alignment horizontal="left" vertical="center" indent="1"/>
    </xf>
    <xf numFmtId="4" fontId="25" fillId="47" borderId="0" applyNumberFormat="0" applyProtection="0">
      <alignment horizontal="left" vertical="center" indent="1"/>
    </xf>
    <xf numFmtId="4" fontId="6" fillId="15" borderId="2" applyNumberFormat="0" applyProtection="0">
      <alignment horizontal="right" vertical="center"/>
    </xf>
    <xf numFmtId="4" fontId="23" fillId="49" borderId="2" applyNumberFormat="0" applyProtection="0">
      <alignment horizontal="right" vertical="center"/>
    </xf>
    <xf numFmtId="4" fontId="6" fillId="16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6" fillId="16" borderId="0" applyNumberFormat="0" applyProtection="0">
      <alignment horizontal="left" vertical="center" indent="1"/>
    </xf>
    <xf numFmtId="4" fontId="6" fillId="15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6" fillId="15" borderId="0" applyNumberFormat="0" applyProtection="0">
      <alignment horizontal="left" vertical="center" indent="1"/>
    </xf>
    <xf numFmtId="0" fontId="3" fillId="47" borderId="2" applyNumberFormat="0" applyProtection="0">
      <alignment horizontal="left" vertical="center" indent="1"/>
    </xf>
    <xf numFmtId="0" fontId="3" fillId="47" borderId="2" applyNumberFormat="0" applyProtection="0">
      <alignment horizontal="left" vertical="center" indent="1"/>
    </xf>
    <xf numFmtId="0" fontId="3" fillId="47" borderId="2" applyNumberFormat="0" applyProtection="0">
      <alignment horizontal="left" vertical="top" indent="1"/>
    </xf>
    <xf numFmtId="0" fontId="3" fillId="47" borderId="2" applyNumberFormat="0" applyProtection="0">
      <alignment horizontal="left" vertical="top" indent="1"/>
    </xf>
    <xf numFmtId="0" fontId="3" fillId="15" borderId="2" applyNumberFormat="0" applyProtection="0">
      <alignment horizontal="left" vertical="center" indent="1"/>
    </xf>
    <xf numFmtId="0" fontId="3" fillId="15" borderId="2" applyNumberFormat="0" applyProtection="0">
      <alignment horizontal="left" vertical="top" indent="1"/>
    </xf>
    <xf numFmtId="0" fontId="3" fillId="15" borderId="2" applyNumberFormat="0" applyProtection="0">
      <alignment horizontal="left" vertical="top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top" indent="1"/>
    </xf>
    <xf numFmtId="0" fontId="3" fillId="17" borderId="2" applyNumberFormat="0" applyProtection="0">
      <alignment horizontal="left" vertical="top" indent="1"/>
    </xf>
    <xf numFmtId="0" fontId="3" fillId="16" borderId="2" applyNumberFormat="0" applyProtection="0">
      <alignment horizontal="left" vertical="center" indent="1"/>
    </xf>
    <xf numFmtId="0" fontId="3" fillId="16" borderId="2" applyNumberFormat="0" applyProtection="0">
      <alignment horizontal="left" vertical="center" indent="1"/>
    </xf>
    <xf numFmtId="0" fontId="3" fillId="16" borderId="2" applyNumberFormat="0" applyProtection="0">
      <alignment horizontal="left" vertical="top" indent="1"/>
    </xf>
    <xf numFmtId="0" fontId="3" fillId="16" borderId="2" applyNumberFormat="0" applyProtection="0">
      <alignment horizontal="left" vertical="top" indent="1"/>
    </xf>
    <xf numFmtId="0" fontId="3" fillId="27" borderId="9" applyNumberFormat="0">
      <protection locked="0"/>
    </xf>
    <xf numFmtId="0" fontId="3" fillId="27" borderId="9" applyNumberFormat="0">
      <protection locked="0"/>
    </xf>
    <xf numFmtId="4" fontId="6" fillId="50" borderId="2" applyNumberFormat="0" applyProtection="0">
      <alignment vertical="center"/>
    </xf>
    <xf numFmtId="4" fontId="23" fillId="51" borderId="2" applyNumberFormat="0" applyProtection="0">
      <alignment vertical="center"/>
    </xf>
    <xf numFmtId="4" fontId="26" fillId="50" borderId="2" applyNumberFormat="0" applyProtection="0">
      <alignment vertical="center"/>
    </xf>
    <xf numFmtId="4" fontId="27" fillId="51" borderId="2" applyNumberFormat="0" applyProtection="0">
      <alignment vertical="center"/>
    </xf>
    <xf numFmtId="4" fontId="6" fillId="50" borderId="2" applyNumberFormat="0" applyProtection="0">
      <alignment horizontal="left" vertical="center" indent="1"/>
    </xf>
    <xf numFmtId="4" fontId="25" fillId="49" borderId="10" applyNumberFormat="0" applyProtection="0">
      <alignment horizontal="left" vertical="center" indent="1"/>
    </xf>
    <xf numFmtId="0" fontId="6" fillId="50" borderId="2" applyNumberFormat="0" applyProtection="0">
      <alignment horizontal="left" vertical="top" indent="1"/>
    </xf>
    <xf numFmtId="4" fontId="28" fillId="27" borderId="11" applyNumberFormat="0" applyProtection="0">
      <alignment horizontal="center" vertical="center" wrapText="1"/>
    </xf>
    <xf numFmtId="4" fontId="26" fillId="16" borderId="2" applyNumberFormat="0" applyProtection="0">
      <alignment horizontal="right" vertical="center"/>
    </xf>
    <xf numFmtId="4" fontId="27" fillId="51" borderId="2" applyNumberFormat="0" applyProtection="0">
      <alignment horizontal="center" vertical="center" wrapText="1"/>
    </xf>
    <xf numFmtId="4" fontId="29" fillId="52" borderId="11" applyNumberFormat="0" applyProtection="0">
      <alignment horizontal="left" vertical="center" wrapText="1"/>
    </xf>
    <xf numFmtId="0" fontId="6" fillId="15" borderId="2" applyNumberFormat="0" applyProtection="0">
      <alignment horizontal="left" vertical="top" indent="1"/>
    </xf>
    <xf numFmtId="4" fontId="30" fillId="53" borderId="0" applyNumberFormat="0" applyProtection="0">
      <alignment horizontal="left" vertical="center" indent="1"/>
    </xf>
    <xf numFmtId="4" fontId="31" fillId="0" borderId="0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32" fillId="16" borderId="2" applyNumberFormat="0" applyProtection="0">
      <alignment horizontal="right" vertical="center"/>
    </xf>
    <xf numFmtId="4" fontId="33" fillId="51" borderId="2" applyNumberFormat="0" applyProtection="0">
      <alignment horizontal="right" vertical="center"/>
    </xf>
    <xf numFmtId="0" fontId="3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11" fillId="0" borderId="14" applyNumberFormat="0" applyFill="0" applyAlignment="0" applyProtection="0"/>
    <xf numFmtId="0" fontId="38" fillId="0" borderId="15" applyNumberFormat="0" applyFill="0" applyAlignment="0" applyProtection="0"/>
    <xf numFmtId="43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9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5">
    <xf numFmtId="0" fontId="0" fillId="0" borderId="0" xfId="0"/>
    <xf numFmtId="0" fontId="39" fillId="0" borderId="0" xfId="0" applyFont="1"/>
    <xf numFmtId="0" fontId="41" fillId="54" borderId="9" xfId="3" quotePrefix="1" applyNumberFormat="1" applyFont="1" applyFill="1" applyBorder="1" applyAlignment="1">
      <alignment horizontal="left" vertical="center" indent="1"/>
    </xf>
    <xf numFmtId="0" fontId="41" fillId="54" borderId="9" xfId="4" quotePrefix="1" applyNumberFormat="1" applyFont="1" applyFill="1" applyBorder="1" applyAlignment="1">
      <alignment horizontal="center" vertical="center"/>
    </xf>
    <xf numFmtId="0" fontId="40" fillId="0" borderId="9" xfId="1" applyFont="1" applyFill="1" applyBorder="1" applyAlignment="1">
      <alignment horizontal="center"/>
    </xf>
    <xf numFmtId="3" fontId="41" fillId="0" borderId="9" xfId="5" applyNumberFormat="1" applyFont="1" applyFill="1" applyBorder="1">
      <alignment horizontal="right" vertical="center"/>
    </xf>
    <xf numFmtId="0" fontId="40" fillId="0" borderId="9" xfId="6" quotePrefix="1" applyFont="1" applyFill="1" applyBorder="1" applyAlignment="1">
      <alignment vertical="center"/>
    </xf>
    <xf numFmtId="0" fontId="42" fillId="0" borderId="9" xfId="7" quotePrefix="1" applyFont="1" applyFill="1" applyBorder="1">
      <alignment horizontal="left" vertical="center" indent="1"/>
    </xf>
    <xf numFmtId="3" fontId="43" fillId="0" borderId="9" xfId="5" applyNumberFormat="1" applyFont="1" applyFill="1" applyBorder="1">
      <alignment horizontal="right" vertical="center"/>
    </xf>
    <xf numFmtId="0" fontId="41" fillId="54" borderId="9" xfId="3" quotePrefix="1" applyNumberFormat="1" applyFont="1" applyFill="1" applyBorder="1" applyAlignment="1">
      <alignment vertical="center"/>
    </xf>
    <xf numFmtId="0" fontId="41" fillId="54" borderId="9" xfId="3" quotePrefix="1" applyNumberFormat="1" applyFont="1" applyFill="1" applyBorder="1" applyAlignment="1">
      <alignment horizontal="center" vertical="center"/>
    </xf>
    <xf numFmtId="0" fontId="40" fillId="0" borderId="9" xfId="0" applyFont="1" applyFill="1" applyBorder="1" applyAlignment="1">
      <alignment horizontal="center"/>
    </xf>
    <xf numFmtId="3" fontId="40" fillId="0" borderId="9" xfId="5" applyNumberFormat="1" applyFont="1" applyFill="1" applyBorder="1">
      <alignment horizontal="right" vertical="center"/>
    </xf>
    <xf numFmtId="0" fontId="39" fillId="0" borderId="9" xfId="0" applyFont="1" applyBorder="1" applyAlignment="1">
      <alignment horizontal="justify" vertical="center" wrapText="1"/>
    </xf>
    <xf numFmtId="3" fontId="40" fillId="0" borderId="9" xfId="5" applyNumberFormat="1" applyFont="1" applyFill="1" applyBorder="1" applyAlignment="1">
      <alignment vertical="center"/>
    </xf>
    <xf numFmtId="3" fontId="39" fillId="0" borderId="9" xfId="0" applyNumberFormat="1" applyFont="1" applyBorder="1" applyAlignment="1">
      <alignment vertical="center" wrapText="1"/>
    </xf>
    <xf numFmtId="0" fontId="44" fillId="0" borderId="9" xfId="0" applyFont="1" applyBorder="1" applyAlignment="1">
      <alignment horizontal="center" vertical="center" wrapText="1"/>
    </xf>
    <xf numFmtId="3" fontId="44" fillId="0" borderId="9" xfId="0" applyNumberFormat="1" applyFont="1" applyBorder="1" applyAlignment="1">
      <alignment horizontal="right" vertical="center" wrapText="1"/>
    </xf>
    <xf numFmtId="3" fontId="39" fillId="0" borderId="9" xfId="0" applyNumberFormat="1" applyFont="1" applyBorder="1" applyAlignment="1">
      <alignment horizontal="right" vertical="center" wrapText="1"/>
    </xf>
    <xf numFmtId="0" fontId="40" fillId="54" borderId="9" xfId="1" applyFont="1" applyFill="1" applyBorder="1" applyAlignment="1">
      <alignment horizontal="center" vertical="center" wrapText="1"/>
    </xf>
    <xf numFmtId="0" fontId="39" fillId="0" borderId="9" xfId="0" applyFont="1" applyBorder="1"/>
    <xf numFmtId="0" fontId="39" fillId="0" borderId="9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/>
    </xf>
    <xf numFmtId="4" fontId="39" fillId="0" borderId="9" xfId="0" applyNumberFormat="1" applyFont="1" applyBorder="1"/>
    <xf numFmtId="0" fontId="39" fillId="0" borderId="9" xfId="0" applyFont="1" applyFill="1" applyBorder="1"/>
    <xf numFmtId="0" fontId="39" fillId="0" borderId="9" xfId="0" applyFont="1" applyFill="1" applyBorder="1" applyAlignment="1">
      <alignment horizontal="center" vertical="center"/>
    </xf>
    <xf numFmtId="4" fontId="39" fillId="0" borderId="9" xfId="0" applyNumberFormat="1" applyFont="1" applyFill="1" applyBorder="1"/>
    <xf numFmtId="8" fontId="39" fillId="0" borderId="9" xfId="0" applyNumberFormat="1" applyFont="1" applyBorder="1"/>
    <xf numFmtId="3" fontId="42" fillId="0" borderId="9" xfId="191" applyNumberFormat="1" applyFont="1" applyFill="1" applyBorder="1" applyProtection="1">
      <protection locked="0"/>
    </xf>
    <xf numFmtId="3" fontId="42" fillId="0" borderId="16" xfId="191" applyNumberFormat="1" applyFont="1" applyBorder="1" applyProtection="1">
      <protection locked="0"/>
    </xf>
    <xf numFmtId="0" fontId="42" fillId="0" borderId="9" xfId="191" applyFont="1" applyFill="1" applyBorder="1" applyAlignment="1" applyProtection="1">
      <alignment horizontal="left" indent="1"/>
      <protection locked="0"/>
    </xf>
    <xf numFmtId="0" fontId="40" fillId="54" borderId="9" xfId="1" applyFont="1" applyFill="1" applyBorder="1" applyAlignment="1">
      <alignment horizontal="center" vertical="center" wrapText="1"/>
    </xf>
    <xf numFmtId="0" fontId="39" fillId="0" borderId="9" xfId="0" applyFont="1" applyBorder="1" applyAlignment="1">
      <alignment horizontal="left" vertical="center" wrapText="1"/>
    </xf>
    <xf numFmtId="0" fontId="39" fillId="0" borderId="9" xfId="0" applyFont="1" applyBorder="1" applyAlignment="1">
      <alignment horizontal="center"/>
    </xf>
    <xf numFmtId="0" fontId="39" fillId="0" borderId="9" xfId="0" applyFont="1" applyBorder="1" applyAlignment="1">
      <alignment horizontal="center" vertical="center" wrapText="1"/>
    </xf>
  </cellXfs>
  <cellStyles count="204">
    <cellStyle name="20% - Énfasis1 2" xfId="8" xr:uid="{00000000-0005-0000-0000-000000000000}"/>
    <cellStyle name="20% - Énfasis2 2" xfId="9" xr:uid="{00000000-0005-0000-0000-000001000000}"/>
    <cellStyle name="20% - Énfasis3 2" xfId="10" xr:uid="{00000000-0005-0000-0000-000002000000}"/>
    <cellStyle name="20% - Énfasis4 2" xfId="11" xr:uid="{00000000-0005-0000-0000-000003000000}"/>
    <cellStyle name="20% - Énfasis5 2" xfId="12" xr:uid="{00000000-0005-0000-0000-000004000000}"/>
    <cellStyle name="20% - Énfasis6 2" xfId="13" xr:uid="{00000000-0005-0000-0000-000005000000}"/>
    <cellStyle name="40% - Énfasis1 2" xfId="14" xr:uid="{00000000-0005-0000-0000-000006000000}"/>
    <cellStyle name="40% - Énfasis2 2" xfId="15" xr:uid="{00000000-0005-0000-0000-000007000000}"/>
    <cellStyle name="40% - Énfasis3 2" xfId="16" xr:uid="{00000000-0005-0000-0000-000008000000}"/>
    <cellStyle name="40% - Énfasis4 2" xfId="17" xr:uid="{00000000-0005-0000-0000-000009000000}"/>
    <cellStyle name="40% - Énfasis5 2" xfId="18" xr:uid="{00000000-0005-0000-0000-00000A000000}"/>
    <cellStyle name="40% - Énfasis6 2" xfId="19" xr:uid="{00000000-0005-0000-0000-00000B000000}"/>
    <cellStyle name="Buena 2" xfId="20" xr:uid="{00000000-0005-0000-0000-00000C000000}"/>
    <cellStyle name="Cálculo 2" xfId="21" xr:uid="{00000000-0005-0000-0000-00000D000000}"/>
    <cellStyle name="Celda de comprobación 2" xfId="22" xr:uid="{00000000-0005-0000-0000-00000E000000}"/>
    <cellStyle name="Celda vinculada 2" xfId="23" xr:uid="{00000000-0005-0000-0000-00000F000000}"/>
    <cellStyle name="Encabezado 4 2" xfId="24" xr:uid="{00000000-0005-0000-0000-000010000000}"/>
    <cellStyle name="Entrada 2" xfId="25" xr:uid="{00000000-0005-0000-0000-000011000000}"/>
    <cellStyle name="Euro" xfId="26" xr:uid="{00000000-0005-0000-0000-000012000000}"/>
    <cellStyle name="Incorrecto 2" xfId="27" xr:uid="{00000000-0005-0000-0000-000013000000}"/>
    <cellStyle name="Millares 2" xfId="28" xr:uid="{00000000-0005-0000-0000-000014000000}"/>
    <cellStyle name="Millares 2 10" xfId="29" xr:uid="{00000000-0005-0000-0000-000015000000}"/>
    <cellStyle name="Millares 2 11" xfId="192" xr:uid="{05181FC2-0D98-4EF9-A3A5-98AC713A353A}"/>
    <cellStyle name="Millares 2 12" xfId="199" xr:uid="{5552D0E9-7070-48FC-B7AE-372BD2F98D43}"/>
    <cellStyle name="Millares 2 2" xfId="30" xr:uid="{00000000-0005-0000-0000-000016000000}"/>
    <cellStyle name="Millares 2 2 2" xfId="193" xr:uid="{339B5AE5-F80D-4E8F-ABBE-E1465A486125}"/>
    <cellStyle name="Millares 2 2 3" xfId="200" xr:uid="{6E11D958-6301-4701-887C-CC895FF5CD6E}"/>
    <cellStyle name="Millares 2 3" xfId="31" xr:uid="{00000000-0005-0000-0000-000017000000}"/>
    <cellStyle name="Millares 2 3 2" xfId="194" xr:uid="{B3459CDB-61CC-4036-A975-0FFFEE007DF2}"/>
    <cellStyle name="Millares 2 3 3" xfId="201" xr:uid="{517FBE31-A880-4649-A618-B2B08E9EA5B6}"/>
    <cellStyle name="Millares 2 4" xfId="32" xr:uid="{00000000-0005-0000-0000-000018000000}"/>
    <cellStyle name="Millares 2 5" xfId="33" xr:uid="{00000000-0005-0000-0000-000019000000}"/>
    <cellStyle name="Millares 2 6" xfId="34" xr:uid="{00000000-0005-0000-0000-00001A000000}"/>
    <cellStyle name="Millares 2 7" xfId="35" xr:uid="{00000000-0005-0000-0000-00001B000000}"/>
    <cellStyle name="Millares 2 8" xfId="36" xr:uid="{00000000-0005-0000-0000-00001C000000}"/>
    <cellStyle name="Millares 2 9" xfId="37" xr:uid="{00000000-0005-0000-0000-00001D000000}"/>
    <cellStyle name="Millares 3" xfId="38" xr:uid="{00000000-0005-0000-0000-00001E000000}"/>
    <cellStyle name="Millares 3 2" xfId="39" xr:uid="{00000000-0005-0000-0000-00001F000000}"/>
    <cellStyle name="Millares 3 3" xfId="195" xr:uid="{89135891-9C88-4E3E-9AA2-96E277CD8A9E}"/>
    <cellStyle name="Millares 3 4" xfId="202" xr:uid="{9C678FE4-0EC8-4F26-BAF2-C867C8E547EE}"/>
    <cellStyle name="Millares 4" xfId="190" xr:uid="{00000000-0005-0000-0000-000020000000}"/>
    <cellStyle name="Millares 5" xfId="187" xr:uid="{00000000-0005-0000-0000-000021000000}"/>
    <cellStyle name="Millares 6 2" xfId="40" xr:uid="{00000000-0005-0000-0000-000022000000}"/>
    <cellStyle name="Millares 6 3" xfId="41" xr:uid="{00000000-0005-0000-0000-000023000000}"/>
    <cellStyle name="Millares 6 4" xfId="42" xr:uid="{00000000-0005-0000-0000-000024000000}"/>
    <cellStyle name="Millares 6 5" xfId="43" xr:uid="{00000000-0005-0000-0000-000025000000}"/>
    <cellStyle name="Millares 7 2" xfId="44" xr:uid="{00000000-0005-0000-0000-000026000000}"/>
    <cellStyle name="Millares 7 3" xfId="45" xr:uid="{00000000-0005-0000-0000-000027000000}"/>
    <cellStyle name="Millares 7 4" xfId="46" xr:uid="{00000000-0005-0000-0000-000028000000}"/>
    <cellStyle name="Millares 7 5" xfId="47" xr:uid="{00000000-0005-0000-0000-000029000000}"/>
    <cellStyle name="Moneda 2" xfId="48" xr:uid="{00000000-0005-0000-0000-00002A000000}"/>
    <cellStyle name="Moneda 2 2" xfId="196" xr:uid="{E44B8D02-9E2C-4F63-975F-BE60F7F20001}"/>
    <cellStyle name="Moneda 2 3" xfId="203" xr:uid="{5B140EC2-488C-44E8-A259-466AF447527D}"/>
    <cellStyle name="Moneda 3" xfId="189" xr:uid="{00000000-0005-0000-0000-00002B000000}"/>
    <cellStyle name="Neutral 2" xfId="49" xr:uid="{00000000-0005-0000-0000-00002C000000}"/>
    <cellStyle name="Normal" xfId="0" builtinId="0"/>
    <cellStyle name="Normal 10" xfId="50" xr:uid="{00000000-0005-0000-0000-00002E000000}"/>
    <cellStyle name="Normal 10 2" xfId="51" xr:uid="{00000000-0005-0000-0000-00002F000000}"/>
    <cellStyle name="Normal 11" xfId="52" xr:uid="{00000000-0005-0000-0000-000030000000}"/>
    <cellStyle name="Normal 12" xfId="1" xr:uid="{00000000-0005-0000-0000-000031000000}"/>
    <cellStyle name="Normal 2" xfId="53" xr:uid="{00000000-0005-0000-0000-000032000000}"/>
    <cellStyle name="Normal 2 2" xfId="54" xr:uid="{00000000-0005-0000-0000-000033000000}"/>
    <cellStyle name="Normal 2 2 2" xfId="55" xr:uid="{00000000-0005-0000-0000-000034000000}"/>
    <cellStyle name="Normal 2 2 3" xfId="56" xr:uid="{00000000-0005-0000-0000-000035000000}"/>
    <cellStyle name="Normal 2 3" xfId="57" xr:uid="{00000000-0005-0000-0000-000036000000}"/>
    <cellStyle name="Normal 2 4" xfId="191" xr:uid="{00000000-0005-0000-0000-000037000000}"/>
    <cellStyle name="Normal 3" xfId="58" xr:uid="{00000000-0005-0000-0000-000038000000}"/>
    <cellStyle name="Normal 3 10" xfId="59" xr:uid="{00000000-0005-0000-0000-000039000000}"/>
    <cellStyle name="Normal 3 2" xfId="60" xr:uid="{00000000-0005-0000-0000-00003A000000}"/>
    <cellStyle name="Normal 3 3" xfId="61" xr:uid="{00000000-0005-0000-0000-00003B000000}"/>
    <cellStyle name="Normal 3 4" xfId="62" xr:uid="{00000000-0005-0000-0000-00003C000000}"/>
    <cellStyle name="Normal 3 5" xfId="63" xr:uid="{00000000-0005-0000-0000-00003D000000}"/>
    <cellStyle name="Normal 3 6" xfId="64" xr:uid="{00000000-0005-0000-0000-00003E000000}"/>
    <cellStyle name="Normal 3 7" xfId="65" xr:uid="{00000000-0005-0000-0000-00003F000000}"/>
    <cellStyle name="Normal 3 8" xfId="66" xr:uid="{00000000-0005-0000-0000-000040000000}"/>
    <cellStyle name="Normal 3 9" xfId="67" xr:uid="{00000000-0005-0000-0000-000041000000}"/>
    <cellStyle name="Normal 4" xfId="68" xr:uid="{00000000-0005-0000-0000-000042000000}"/>
    <cellStyle name="Normal 4 2" xfId="69" xr:uid="{00000000-0005-0000-0000-000043000000}"/>
    <cellStyle name="Normal 4 3" xfId="70" xr:uid="{00000000-0005-0000-0000-000044000000}"/>
    <cellStyle name="Normal 4 4" xfId="71" xr:uid="{00000000-0005-0000-0000-000045000000}"/>
    <cellStyle name="Normal 5" xfId="72" xr:uid="{00000000-0005-0000-0000-000046000000}"/>
    <cellStyle name="Normal 5 2" xfId="197" xr:uid="{4B0FE0DB-FD22-47F3-BD81-B96D2D7EB56A}"/>
    <cellStyle name="Normal 6" xfId="73" xr:uid="{00000000-0005-0000-0000-000047000000}"/>
    <cellStyle name="Normal 6 2" xfId="74" xr:uid="{00000000-0005-0000-0000-000048000000}"/>
    <cellStyle name="Normal 6 2 2" xfId="198" xr:uid="{893C7ACE-0C2F-42B0-8E31-6376FEA6D092}"/>
    <cellStyle name="Normal 6 3" xfId="75" xr:uid="{00000000-0005-0000-0000-000049000000}"/>
    <cellStyle name="Normal 6 4" xfId="76" xr:uid="{00000000-0005-0000-0000-00004A000000}"/>
    <cellStyle name="Normal 6 5" xfId="77" xr:uid="{00000000-0005-0000-0000-00004B000000}"/>
    <cellStyle name="Normal 7" xfId="78" xr:uid="{00000000-0005-0000-0000-00004C000000}"/>
    <cellStyle name="Normal 7 2" xfId="79" xr:uid="{00000000-0005-0000-0000-00004D000000}"/>
    <cellStyle name="Normal 7 3" xfId="80" xr:uid="{00000000-0005-0000-0000-00004E000000}"/>
    <cellStyle name="Normal 7 4" xfId="81" xr:uid="{00000000-0005-0000-0000-00004F000000}"/>
    <cellStyle name="Normal 7 5" xfId="82" xr:uid="{00000000-0005-0000-0000-000050000000}"/>
    <cellStyle name="Normal 8" xfId="188" xr:uid="{00000000-0005-0000-0000-000051000000}"/>
    <cellStyle name="Normal 9" xfId="83" xr:uid="{00000000-0005-0000-0000-000052000000}"/>
    <cellStyle name="Notas 2" xfId="84" xr:uid="{00000000-0005-0000-0000-000053000000}"/>
    <cellStyle name="Notas 3" xfId="85" xr:uid="{00000000-0005-0000-0000-000054000000}"/>
    <cellStyle name="Porcentual 2" xfId="86" xr:uid="{00000000-0005-0000-0000-000055000000}"/>
    <cellStyle name="Salida 2" xfId="87" xr:uid="{00000000-0005-0000-0000-000056000000}"/>
    <cellStyle name="SAPBEXaggData" xfId="88" xr:uid="{00000000-0005-0000-0000-000057000000}"/>
    <cellStyle name="SAPBEXaggData 2" xfId="89" xr:uid="{00000000-0005-0000-0000-000058000000}"/>
    <cellStyle name="SAPBEXaggDataEmph" xfId="90" xr:uid="{00000000-0005-0000-0000-000059000000}"/>
    <cellStyle name="SAPBEXaggDataEmph 2" xfId="91" xr:uid="{00000000-0005-0000-0000-00005A000000}"/>
    <cellStyle name="SAPBEXaggItem" xfId="92" xr:uid="{00000000-0005-0000-0000-00005B000000}"/>
    <cellStyle name="SAPBEXaggItem 2" xfId="93" xr:uid="{00000000-0005-0000-0000-00005C000000}"/>
    <cellStyle name="SAPBEXaggItemX" xfId="94" xr:uid="{00000000-0005-0000-0000-00005D000000}"/>
    <cellStyle name="SAPBEXchaText" xfId="3" xr:uid="{00000000-0005-0000-0000-00005E000000}"/>
    <cellStyle name="SAPBEXchaText 2" xfId="95" xr:uid="{00000000-0005-0000-0000-00005F000000}"/>
    <cellStyle name="SAPBEXexcBad7" xfId="96" xr:uid="{00000000-0005-0000-0000-000060000000}"/>
    <cellStyle name="SAPBEXexcBad7 2" xfId="97" xr:uid="{00000000-0005-0000-0000-000061000000}"/>
    <cellStyle name="SAPBEXexcBad8" xfId="98" xr:uid="{00000000-0005-0000-0000-000062000000}"/>
    <cellStyle name="SAPBEXexcBad8 2" xfId="99" xr:uid="{00000000-0005-0000-0000-000063000000}"/>
    <cellStyle name="SAPBEXexcBad9" xfId="100" xr:uid="{00000000-0005-0000-0000-000064000000}"/>
    <cellStyle name="SAPBEXexcBad9 2" xfId="101" xr:uid="{00000000-0005-0000-0000-000065000000}"/>
    <cellStyle name="SAPBEXexcCritical4" xfId="102" xr:uid="{00000000-0005-0000-0000-000066000000}"/>
    <cellStyle name="SAPBEXexcCritical4 2" xfId="103" xr:uid="{00000000-0005-0000-0000-000067000000}"/>
    <cellStyle name="SAPBEXexcCritical5" xfId="104" xr:uid="{00000000-0005-0000-0000-000068000000}"/>
    <cellStyle name="SAPBEXexcCritical5 2" xfId="105" xr:uid="{00000000-0005-0000-0000-000069000000}"/>
    <cellStyle name="SAPBEXexcCritical6" xfId="106" xr:uid="{00000000-0005-0000-0000-00006A000000}"/>
    <cellStyle name="SAPBEXexcCritical6 2" xfId="107" xr:uid="{00000000-0005-0000-0000-00006B000000}"/>
    <cellStyle name="SAPBEXexcGood1" xfId="108" xr:uid="{00000000-0005-0000-0000-00006C000000}"/>
    <cellStyle name="SAPBEXexcGood1 2" xfId="109" xr:uid="{00000000-0005-0000-0000-00006D000000}"/>
    <cellStyle name="SAPBEXexcGood2" xfId="110" xr:uid="{00000000-0005-0000-0000-00006E000000}"/>
    <cellStyle name="SAPBEXexcGood2 2" xfId="111" xr:uid="{00000000-0005-0000-0000-00006F000000}"/>
    <cellStyle name="SAPBEXexcGood3" xfId="112" xr:uid="{00000000-0005-0000-0000-000070000000}"/>
    <cellStyle name="SAPBEXexcGood3 2" xfId="113" xr:uid="{00000000-0005-0000-0000-000071000000}"/>
    <cellStyle name="SAPBEXfilterDrill" xfId="114" xr:uid="{00000000-0005-0000-0000-000072000000}"/>
    <cellStyle name="SAPBEXfilterDrill 2" xfId="115" xr:uid="{00000000-0005-0000-0000-000073000000}"/>
    <cellStyle name="SAPBEXfilterItem" xfId="116" xr:uid="{00000000-0005-0000-0000-000074000000}"/>
    <cellStyle name="SAPBEXfilterItem 2" xfId="117" xr:uid="{00000000-0005-0000-0000-000075000000}"/>
    <cellStyle name="SAPBEXfilterText" xfId="118" xr:uid="{00000000-0005-0000-0000-000076000000}"/>
    <cellStyle name="SAPBEXfilterText 2" xfId="119" xr:uid="{00000000-0005-0000-0000-000077000000}"/>
    <cellStyle name="SAPBEXfilterText 3" xfId="120" xr:uid="{00000000-0005-0000-0000-000078000000}"/>
    <cellStyle name="SAPBEXformats" xfId="121" xr:uid="{00000000-0005-0000-0000-000079000000}"/>
    <cellStyle name="SAPBEXformats 2" xfId="122" xr:uid="{00000000-0005-0000-0000-00007A000000}"/>
    <cellStyle name="SAPBEXheaderItem" xfId="123" xr:uid="{00000000-0005-0000-0000-00007B000000}"/>
    <cellStyle name="SAPBEXheaderItem 2" xfId="124" xr:uid="{00000000-0005-0000-0000-00007C000000}"/>
    <cellStyle name="SAPBEXheaderItem 2 2" xfId="125" xr:uid="{00000000-0005-0000-0000-00007D000000}"/>
    <cellStyle name="SAPBEXheaderItem 3" xfId="126" xr:uid="{00000000-0005-0000-0000-00007E000000}"/>
    <cellStyle name="SAPBEXheaderItem 3 2" xfId="127" xr:uid="{00000000-0005-0000-0000-00007F000000}"/>
    <cellStyle name="SAPBEXheaderItem 3 3" xfId="128" xr:uid="{00000000-0005-0000-0000-000080000000}"/>
    <cellStyle name="SAPBEXheaderItem 4" xfId="129" xr:uid="{00000000-0005-0000-0000-000081000000}"/>
    <cellStyle name="SAPBEXheaderItem 4 2" xfId="130" xr:uid="{00000000-0005-0000-0000-000082000000}"/>
    <cellStyle name="SAPBEXheaderItem 4 3" xfId="131" xr:uid="{00000000-0005-0000-0000-000083000000}"/>
    <cellStyle name="SAPBEXheaderItem 5" xfId="132" xr:uid="{00000000-0005-0000-0000-000084000000}"/>
    <cellStyle name="SAPBEXheaderItem 6" xfId="133" xr:uid="{00000000-0005-0000-0000-000085000000}"/>
    <cellStyle name="SAPBEXheaderItem 7" xfId="134" xr:uid="{00000000-0005-0000-0000-000086000000}"/>
    <cellStyle name="SAPBEXheaderText" xfId="135" xr:uid="{00000000-0005-0000-0000-000087000000}"/>
    <cellStyle name="SAPBEXheaderText 2" xfId="136" xr:uid="{00000000-0005-0000-0000-000088000000}"/>
    <cellStyle name="SAPBEXheaderText 2 2" xfId="137" xr:uid="{00000000-0005-0000-0000-000089000000}"/>
    <cellStyle name="SAPBEXheaderText 3" xfId="138" xr:uid="{00000000-0005-0000-0000-00008A000000}"/>
    <cellStyle name="SAPBEXheaderText 3 2" xfId="139" xr:uid="{00000000-0005-0000-0000-00008B000000}"/>
    <cellStyle name="SAPBEXheaderText 3 3" xfId="140" xr:uid="{00000000-0005-0000-0000-00008C000000}"/>
    <cellStyle name="SAPBEXheaderText 4" xfId="141" xr:uid="{00000000-0005-0000-0000-00008D000000}"/>
    <cellStyle name="SAPBEXheaderText 4 2" xfId="142" xr:uid="{00000000-0005-0000-0000-00008E000000}"/>
    <cellStyle name="SAPBEXheaderText 4 3" xfId="143" xr:uid="{00000000-0005-0000-0000-00008F000000}"/>
    <cellStyle name="SAPBEXheaderText 5" xfId="144" xr:uid="{00000000-0005-0000-0000-000090000000}"/>
    <cellStyle name="SAPBEXheaderText 6" xfId="145" xr:uid="{00000000-0005-0000-0000-000091000000}"/>
    <cellStyle name="SAPBEXheaderText 7" xfId="146" xr:uid="{00000000-0005-0000-0000-000092000000}"/>
    <cellStyle name="SAPBEXHLevel0" xfId="147" xr:uid="{00000000-0005-0000-0000-000093000000}"/>
    <cellStyle name="SAPBEXHLevel0 2" xfId="148" xr:uid="{00000000-0005-0000-0000-000094000000}"/>
    <cellStyle name="SAPBEXHLevel0X" xfId="149" xr:uid="{00000000-0005-0000-0000-000095000000}"/>
    <cellStyle name="SAPBEXHLevel0X 2" xfId="150" xr:uid="{00000000-0005-0000-0000-000096000000}"/>
    <cellStyle name="SAPBEXHLevel1" xfId="6" xr:uid="{00000000-0005-0000-0000-000097000000}"/>
    <cellStyle name="SAPBEXHLevel1 2" xfId="151" xr:uid="{00000000-0005-0000-0000-000098000000}"/>
    <cellStyle name="SAPBEXHLevel1X" xfId="152" xr:uid="{00000000-0005-0000-0000-000099000000}"/>
    <cellStyle name="SAPBEXHLevel1X 2" xfId="153" xr:uid="{00000000-0005-0000-0000-00009A000000}"/>
    <cellStyle name="SAPBEXHLevel2" xfId="7" xr:uid="{00000000-0005-0000-0000-00009B000000}"/>
    <cellStyle name="SAPBEXHLevel2 2" xfId="154" xr:uid="{00000000-0005-0000-0000-00009C000000}"/>
    <cellStyle name="SAPBEXHLevel2X" xfId="155" xr:uid="{00000000-0005-0000-0000-00009D000000}"/>
    <cellStyle name="SAPBEXHLevel2X 2" xfId="156" xr:uid="{00000000-0005-0000-0000-00009E000000}"/>
    <cellStyle name="SAPBEXHLevel3" xfId="157" xr:uid="{00000000-0005-0000-0000-00009F000000}"/>
    <cellStyle name="SAPBEXHLevel3 2" xfId="158" xr:uid="{00000000-0005-0000-0000-0000A0000000}"/>
    <cellStyle name="SAPBEXHLevel3X" xfId="159" xr:uid="{00000000-0005-0000-0000-0000A1000000}"/>
    <cellStyle name="SAPBEXHLevel3X 2" xfId="160" xr:uid="{00000000-0005-0000-0000-0000A2000000}"/>
    <cellStyle name="SAPBEXinputData" xfId="161" xr:uid="{00000000-0005-0000-0000-0000A3000000}"/>
    <cellStyle name="SAPBEXinputData 2" xfId="162" xr:uid="{00000000-0005-0000-0000-0000A4000000}"/>
    <cellStyle name="SAPBEXresData" xfId="163" xr:uid="{00000000-0005-0000-0000-0000A5000000}"/>
    <cellStyle name="SAPBEXresData 2" xfId="164" xr:uid="{00000000-0005-0000-0000-0000A6000000}"/>
    <cellStyle name="SAPBEXresDataEmph" xfId="165" xr:uid="{00000000-0005-0000-0000-0000A7000000}"/>
    <cellStyle name="SAPBEXresDataEmph 2" xfId="166" xr:uid="{00000000-0005-0000-0000-0000A8000000}"/>
    <cellStyle name="SAPBEXresItem" xfId="167" xr:uid="{00000000-0005-0000-0000-0000A9000000}"/>
    <cellStyle name="SAPBEXresItem 2" xfId="168" xr:uid="{00000000-0005-0000-0000-0000AA000000}"/>
    <cellStyle name="SAPBEXresItemX" xfId="169" xr:uid="{00000000-0005-0000-0000-0000AB000000}"/>
    <cellStyle name="SAPBEXstdData" xfId="5" xr:uid="{00000000-0005-0000-0000-0000AC000000}"/>
    <cellStyle name="SAPBEXstdData 2" xfId="170" xr:uid="{00000000-0005-0000-0000-0000AD000000}"/>
    <cellStyle name="SAPBEXstdDataEmph" xfId="171" xr:uid="{00000000-0005-0000-0000-0000AE000000}"/>
    <cellStyle name="SAPBEXstdDataEmph 2" xfId="172" xr:uid="{00000000-0005-0000-0000-0000AF000000}"/>
    <cellStyle name="SAPBEXstdItem" xfId="4" xr:uid="{00000000-0005-0000-0000-0000B0000000}"/>
    <cellStyle name="SAPBEXstdItem 2" xfId="173" xr:uid="{00000000-0005-0000-0000-0000B1000000}"/>
    <cellStyle name="SAPBEXstdItemX" xfId="174" xr:uid="{00000000-0005-0000-0000-0000B2000000}"/>
    <cellStyle name="SAPBEXtitle" xfId="175" xr:uid="{00000000-0005-0000-0000-0000B3000000}"/>
    <cellStyle name="SAPBEXtitle 2" xfId="176" xr:uid="{00000000-0005-0000-0000-0000B4000000}"/>
    <cellStyle name="SAPBEXtitle 3" xfId="177" xr:uid="{00000000-0005-0000-0000-0000B5000000}"/>
    <cellStyle name="SAPBEXundefined" xfId="178" xr:uid="{00000000-0005-0000-0000-0000B6000000}"/>
    <cellStyle name="SAPBEXundefined 2" xfId="179" xr:uid="{00000000-0005-0000-0000-0000B7000000}"/>
    <cellStyle name="Sheet Title" xfId="180" xr:uid="{00000000-0005-0000-0000-0000B8000000}"/>
    <cellStyle name="Texto de advertencia 2" xfId="181" xr:uid="{00000000-0005-0000-0000-0000B9000000}"/>
    <cellStyle name="Texto explicativo 2" xfId="182" xr:uid="{00000000-0005-0000-0000-0000BA000000}"/>
    <cellStyle name="Título 1 2" xfId="183" xr:uid="{00000000-0005-0000-0000-0000BB000000}"/>
    <cellStyle name="Título 2 2" xfId="184" xr:uid="{00000000-0005-0000-0000-0000BC000000}"/>
    <cellStyle name="Título 3 2" xfId="185" xr:uid="{00000000-0005-0000-0000-0000BD000000}"/>
    <cellStyle name="Título 4" xfId="2" xr:uid="{00000000-0005-0000-0000-0000BE000000}"/>
    <cellStyle name="Total 2" xfId="186" xr:uid="{00000000-0005-0000-0000-0000B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1949450</xdr:colOff>
      <xdr:row>5</xdr:row>
      <xdr:rowOff>0</xdr:rowOff>
    </xdr:to>
    <xdr:pic>
      <xdr:nvPicPr>
        <xdr:cNvPr id="2" name="BExMNG5GG1XDLZNAL9GFVCS9TD1E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743075"/>
          <a:ext cx="4711700" cy="977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1949450</xdr:colOff>
      <xdr:row>5</xdr:row>
      <xdr:rowOff>0</xdr:rowOff>
    </xdr:to>
    <xdr:pic>
      <xdr:nvPicPr>
        <xdr:cNvPr id="2" name="BExMNG5GG1XDLZNAL9GFVCS9TD1E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5325"/>
          <a:ext cx="47117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75"/>
  <sheetViews>
    <sheetView showGridLines="0" tabSelected="1" zoomScale="140" zoomScaleNormal="140" workbookViewId="0">
      <selection activeCell="B3" sqref="B3"/>
    </sheetView>
  </sheetViews>
  <sheetFormatPr baseColWidth="10" defaultColWidth="11.453125" defaultRowHeight="10" x14ac:dyDescent="0.2"/>
  <cols>
    <col min="1" max="1" width="63.54296875" style="1" customWidth="1"/>
    <col min="2" max="2" width="20.54296875" style="1" customWidth="1"/>
    <col min="3" max="16384" width="11.453125" style="1"/>
  </cols>
  <sheetData>
    <row r="1" spans="1:2" ht="54.75" customHeight="1" x14ac:dyDescent="0.2">
      <c r="A1" s="31" t="s">
        <v>116</v>
      </c>
      <c r="B1" s="31"/>
    </row>
    <row r="2" spans="1:2" ht="10.5" x14ac:dyDescent="0.2">
      <c r="A2" s="2" t="s">
        <v>0</v>
      </c>
      <c r="B2" s="3" t="s">
        <v>1</v>
      </c>
    </row>
    <row r="3" spans="1:2" ht="13.5" customHeight="1" x14ac:dyDescent="0.25">
      <c r="A3" s="4" t="s">
        <v>2</v>
      </c>
      <c r="B3" s="5">
        <f>+B4+B12+B22+B32+B42+B52+B56+B64+B68</f>
        <v>116278642.28</v>
      </c>
    </row>
    <row r="4" spans="1:2" ht="12" customHeight="1" x14ac:dyDescent="0.2">
      <c r="A4" s="6" t="s">
        <v>3</v>
      </c>
      <c r="B4" s="5">
        <f>SUM(B5:B11)</f>
        <v>54618631.060000002</v>
      </c>
    </row>
    <row r="5" spans="1:2" x14ac:dyDescent="0.2">
      <c r="A5" s="7" t="s">
        <v>4</v>
      </c>
      <c r="B5" s="28">
        <v>12553308</v>
      </c>
    </row>
    <row r="6" spans="1:2" x14ac:dyDescent="0.2">
      <c r="A6" s="7" t="s">
        <v>5</v>
      </c>
      <c r="B6" s="28">
        <v>2368545.23</v>
      </c>
    </row>
    <row r="7" spans="1:2" x14ac:dyDescent="0.2">
      <c r="A7" s="7" t="s">
        <v>6</v>
      </c>
      <c r="B7" s="28">
        <v>15715024</v>
      </c>
    </row>
    <row r="8" spans="1:2" x14ac:dyDescent="0.2">
      <c r="A8" s="7" t="s">
        <v>7</v>
      </c>
      <c r="B8" s="28">
        <v>4921068</v>
      </c>
    </row>
    <row r="9" spans="1:2" x14ac:dyDescent="0.2">
      <c r="A9" s="7" t="s">
        <v>8</v>
      </c>
      <c r="B9" s="28">
        <v>18931315.829999998</v>
      </c>
    </row>
    <row r="10" spans="1:2" x14ac:dyDescent="0.2">
      <c r="A10" s="7" t="s">
        <v>9</v>
      </c>
      <c r="B10" s="28">
        <v>0</v>
      </c>
    </row>
    <row r="11" spans="1:2" x14ac:dyDescent="0.2">
      <c r="A11" s="7" t="s">
        <v>10</v>
      </c>
      <c r="B11" s="28">
        <v>129370</v>
      </c>
    </row>
    <row r="12" spans="1:2" ht="12" customHeight="1" x14ac:dyDescent="0.2">
      <c r="A12" s="6" t="s">
        <v>11</v>
      </c>
      <c r="B12" s="5">
        <f>SUM(B13:B21)</f>
        <v>2780202.01</v>
      </c>
    </row>
    <row r="13" spans="1:2" x14ac:dyDescent="0.2">
      <c r="A13" s="7" t="s">
        <v>12</v>
      </c>
      <c r="B13" s="28">
        <v>191330</v>
      </c>
    </row>
    <row r="14" spans="1:2" x14ac:dyDescent="0.2">
      <c r="A14" s="7" t="s">
        <v>13</v>
      </c>
      <c r="B14" s="28">
        <v>633356.5</v>
      </c>
    </row>
    <row r="15" spans="1:2" x14ac:dyDescent="0.2">
      <c r="A15" s="7" t="s">
        <v>14</v>
      </c>
      <c r="B15" s="28">
        <v>0</v>
      </c>
    </row>
    <row r="16" spans="1:2" x14ac:dyDescent="0.2">
      <c r="A16" s="7" t="s">
        <v>15</v>
      </c>
      <c r="B16" s="28">
        <v>891025.09</v>
      </c>
    </row>
    <row r="17" spans="1:2" x14ac:dyDescent="0.2">
      <c r="A17" s="7" t="s">
        <v>16</v>
      </c>
      <c r="B17" s="28">
        <v>79270</v>
      </c>
    </row>
    <row r="18" spans="1:2" x14ac:dyDescent="0.2">
      <c r="A18" s="7" t="s">
        <v>17</v>
      </c>
      <c r="B18" s="28">
        <v>556300</v>
      </c>
    </row>
    <row r="19" spans="1:2" x14ac:dyDescent="0.2">
      <c r="A19" s="7" t="s">
        <v>18</v>
      </c>
      <c r="B19" s="28">
        <v>109200</v>
      </c>
    </row>
    <row r="20" spans="1:2" x14ac:dyDescent="0.2">
      <c r="A20" s="7" t="s">
        <v>19</v>
      </c>
      <c r="B20" s="28">
        <v>0</v>
      </c>
    </row>
    <row r="21" spans="1:2" x14ac:dyDescent="0.2">
      <c r="A21" s="7" t="s">
        <v>20</v>
      </c>
      <c r="B21" s="28">
        <v>319720.42</v>
      </c>
    </row>
    <row r="22" spans="1:2" ht="12" customHeight="1" x14ac:dyDescent="0.2">
      <c r="A22" s="6" t="s">
        <v>21</v>
      </c>
      <c r="B22" s="5">
        <f>SUM(B23:B31)</f>
        <v>58629809.209999993</v>
      </c>
    </row>
    <row r="23" spans="1:2" x14ac:dyDescent="0.2">
      <c r="A23" s="7" t="s">
        <v>22</v>
      </c>
      <c r="B23" s="28">
        <v>5575620.5</v>
      </c>
    </row>
    <row r="24" spans="1:2" x14ac:dyDescent="0.2">
      <c r="A24" s="7" t="s">
        <v>23</v>
      </c>
      <c r="B24" s="28">
        <v>258283.99</v>
      </c>
    </row>
    <row r="25" spans="1:2" x14ac:dyDescent="0.2">
      <c r="A25" s="7" t="s">
        <v>24</v>
      </c>
      <c r="B25" s="28">
        <v>11418802.84</v>
      </c>
    </row>
    <row r="26" spans="1:2" x14ac:dyDescent="0.2">
      <c r="A26" s="7" t="s">
        <v>25</v>
      </c>
      <c r="B26" s="28">
        <v>449250</v>
      </c>
    </row>
    <row r="27" spans="1:2" x14ac:dyDescent="0.2">
      <c r="A27" s="7" t="s">
        <v>26</v>
      </c>
      <c r="B27" s="28">
        <v>12729128.18</v>
      </c>
    </row>
    <row r="28" spans="1:2" x14ac:dyDescent="0.2">
      <c r="A28" s="7" t="s">
        <v>27</v>
      </c>
      <c r="B28" s="28">
        <v>2928925</v>
      </c>
    </row>
    <row r="29" spans="1:2" x14ac:dyDescent="0.2">
      <c r="A29" s="7" t="s">
        <v>28</v>
      </c>
      <c r="B29" s="28">
        <v>282600</v>
      </c>
    </row>
    <row r="30" spans="1:2" x14ac:dyDescent="0.2">
      <c r="A30" s="7" t="s">
        <v>29</v>
      </c>
      <c r="B30" s="28">
        <v>23565719.34</v>
      </c>
    </row>
    <row r="31" spans="1:2" x14ac:dyDescent="0.2">
      <c r="A31" s="7" t="s">
        <v>30</v>
      </c>
      <c r="B31" s="28">
        <v>1421479.36</v>
      </c>
    </row>
    <row r="32" spans="1:2" ht="12" customHeight="1" x14ac:dyDescent="0.2">
      <c r="A32" s="6" t="s">
        <v>31</v>
      </c>
      <c r="B32" s="5">
        <f>SUM(B33:B41)</f>
        <v>250000</v>
      </c>
    </row>
    <row r="33" spans="1:2" x14ac:dyDescent="0.2">
      <c r="A33" s="7" t="s">
        <v>32</v>
      </c>
      <c r="B33" s="8">
        <v>0</v>
      </c>
    </row>
    <row r="34" spans="1:2" x14ac:dyDescent="0.2">
      <c r="A34" s="7" t="s">
        <v>33</v>
      </c>
      <c r="B34" s="8">
        <v>0</v>
      </c>
    </row>
    <row r="35" spans="1:2" x14ac:dyDescent="0.2">
      <c r="A35" s="7" t="s">
        <v>34</v>
      </c>
      <c r="B35" s="8">
        <v>0</v>
      </c>
    </row>
    <row r="36" spans="1:2" x14ac:dyDescent="0.2">
      <c r="A36" s="7" t="s">
        <v>35</v>
      </c>
      <c r="B36" s="28">
        <v>200000</v>
      </c>
    </row>
    <row r="37" spans="1:2" x14ac:dyDescent="0.2">
      <c r="A37" s="7" t="s">
        <v>36</v>
      </c>
      <c r="B37" s="28">
        <v>50000</v>
      </c>
    </row>
    <row r="38" spans="1:2" x14ac:dyDescent="0.2">
      <c r="A38" s="7" t="s">
        <v>37</v>
      </c>
      <c r="B38" s="8">
        <v>0</v>
      </c>
    </row>
    <row r="39" spans="1:2" x14ac:dyDescent="0.2">
      <c r="A39" s="7" t="s">
        <v>38</v>
      </c>
      <c r="B39" s="8">
        <v>0</v>
      </c>
    </row>
    <row r="40" spans="1:2" x14ac:dyDescent="0.2">
      <c r="A40" s="7" t="s">
        <v>39</v>
      </c>
      <c r="B40" s="8">
        <v>0</v>
      </c>
    </row>
    <row r="41" spans="1:2" x14ac:dyDescent="0.2">
      <c r="A41" s="7" t="s">
        <v>40</v>
      </c>
      <c r="B41" s="8">
        <v>0</v>
      </c>
    </row>
    <row r="42" spans="1:2" ht="12" customHeight="1" x14ac:dyDescent="0.2">
      <c r="A42" s="6" t="s">
        <v>41</v>
      </c>
      <c r="B42" s="5">
        <f>SUM(B43:B51)</f>
        <v>0</v>
      </c>
    </row>
    <row r="43" spans="1:2" x14ac:dyDescent="0.2">
      <c r="A43" s="7" t="s">
        <v>42</v>
      </c>
      <c r="B43" s="8">
        <v>0</v>
      </c>
    </row>
    <row r="44" spans="1:2" x14ac:dyDescent="0.2">
      <c r="A44" s="7" t="s">
        <v>43</v>
      </c>
      <c r="B44" s="8">
        <v>0</v>
      </c>
    </row>
    <row r="45" spans="1:2" x14ac:dyDescent="0.2">
      <c r="A45" s="7" t="s">
        <v>44</v>
      </c>
      <c r="B45" s="8">
        <v>0</v>
      </c>
    </row>
    <row r="46" spans="1:2" x14ac:dyDescent="0.2">
      <c r="A46" s="7" t="s">
        <v>45</v>
      </c>
      <c r="B46" s="8">
        <v>0</v>
      </c>
    </row>
    <row r="47" spans="1:2" x14ac:dyDescent="0.2">
      <c r="A47" s="7" t="s">
        <v>46</v>
      </c>
      <c r="B47" s="8">
        <v>0</v>
      </c>
    </row>
    <row r="48" spans="1:2" x14ac:dyDescent="0.2">
      <c r="A48" s="7" t="s">
        <v>47</v>
      </c>
      <c r="B48" s="8">
        <v>0</v>
      </c>
    </row>
    <row r="49" spans="1:2" x14ac:dyDescent="0.2">
      <c r="A49" s="7" t="s">
        <v>48</v>
      </c>
      <c r="B49" s="8">
        <v>0</v>
      </c>
    </row>
    <row r="50" spans="1:2" x14ac:dyDescent="0.2">
      <c r="A50" s="7" t="s">
        <v>49</v>
      </c>
      <c r="B50" s="8">
        <v>0</v>
      </c>
    </row>
    <row r="51" spans="1:2" x14ac:dyDescent="0.2">
      <c r="A51" s="7" t="s">
        <v>50</v>
      </c>
      <c r="B51" s="8">
        <v>0</v>
      </c>
    </row>
    <row r="52" spans="1:2" ht="10.5" x14ac:dyDescent="0.2">
      <c r="A52" s="6" t="s">
        <v>51</v>
      </c>
      <c r="B52" s="5">
        <v>0</v>
      </c>
    </row>
    <row r="53" spans="1:2" x14ac:dyDescent="0.2">
      <c r="A53" s="7" t="s">
        <v>52</v>
      </c>
      <c r="B53" s="8">
        <v>0</v>
      </c>
    </row>
    <row r="54" spans="1:2" x14ac:dyDescent="0.2">
      <c r="A54" s="7" t="s">
        <v>53</v>
      </c>
      <c r="B54" s="8">
        <v>0</v>
      </c>
    </row>
    <row r="55" spans="1:2" x14ac:dyDescent="0.2">
      <c r="A55" s="7" t="s">
        <v>54</v>
      </c>
      <c r="B55" s="8">
        <v>0</v>
      </c>
    </row>
    <row r="56" spans="1:2" ht="10.5" x14ac:dyDescent="0.2">
      <c r="A56" s="6" t="s">
        <v>55</v>
      </c>
      <c r="B56" s="5">
        <v>0</v>
      </c>
    </row>
    <row r="57" spans="1:2" x14ac:dyDescent="0.2">
      <c r="A57" s="7" t="s">
        <v>56</v>
      </c>
      <c r="B57" s="8">
        <v>0</v>
      </c>
    </row>
    <row r="58" spans="1:2" x14ac:dyDescent="0.2">
      <c r="A58" s="7" t="s">
        <v>57</v>
      </c>
      <c r="B58" s="8">
        <v>0</v>
      </c>
    </row>
    <row r="59" spans="1:2" x14ac:dyDescent="0.2">
      <c r="A59" s="7" t="s">
        <v>58</v>
      </c>
      <c r="B59" s="8">
        <v>0</v>
      </c>
    </row>
    <row r="60" spans="1:2" x14ac:dyDescent="0.2">
      <c r="A60" s="7" t="s">
        <v>59</v>
      </c>
      <c r="B60" s="8">
        <v>0</v>
      </c>
    </row>
    <row r="61" spans="1:2" x14ac:dyDescent="0.2">
      <c r="A61" s="7" t="s">
        <v>60</v>
      </c>
      <c r="B61" s="8">
        <v>0</v>
      </c>
    </row>
    <row r="62" spans="1:2" x14ac:dyDescent="0.2">
      <c r="A62" s="7" t="s">
        <v>61</v>
      </c>
      <c r="B62" s="8">
        <v>0</v>
      </c>
    </row>
    <row r="63" spans="1:2" x14ac:dyDescent="0.2">
      <c r="A63" s="7" t="s">
        <v>62</v>
      </c>
      <c r="B63" s="8">
        <v>0</v>
      </c>
    </row>
    <row r="64" spans="1:2" ht="10.5" x14ac:dyDescent="0.2">
      <c r="A64" s="6" t="s">
        <v>63</v>
      </c>
      <c r="B64" s="5">
        <v>0</v>
      </c>
    </row>
    <row r="65" spans="1:2" x14ac:dyDescent="0.2">
      <c r="A65" s="7" t="s">
        <v>64</v>
      </c>
      <c r="B65" s="8">
        <v>0</v>
      </c>
    </row>
    <row r="66" spans="1:2" x14ac:dyDescent="0.2">
      <c r="A66" s="7" t="s">
        <v>65</v>
      </c>
      <c r="B66" s="8">
        <v>0</v>
      </c>
    </row>
    <row r="67" spans="1:2" x14ac:dyDescent="0.2">
      <c r="A67" s="7" t="s">
        <v>66</v>
      </c>
      <c r="B67" s="8">
        <v>0</v>
      </c>
    </row>
    <row r="68" spans="1:2" ht="10.5" x14ac:dyDescent="0.2">
      <c r="A68" s="6" t="s">
        <v>67</v>
      </c>
      <c r="B68" s="5">
        <v>0</v>
      </c>
    </row>
    <row r="69" spans="1:2" x14ac:dyDescent="0.2">
      <c r="A69" s="7" t="s">
        <v>68</v>
      </c>
      <c r="B69" s="8">
        <v>0</v>
      </c>
    </row>
    <row r="70" spans="1:2" x14ac:dyDescent="0.2">
      <c r="A70" s="7" t="s">
        <v>69</v>
      </c>
      <c r="B70" s="8">
        <v>0</v>
      </c>
    </row>
    <row r="71" spans="1:2" x14ac:dyDescent="0.2">
      <c r="A71" s="7" t="s">
        <v>70</v>
      </c>
      <c r="B71" s="8">
        <v>0</v>
      </c>
    </row>
    <row r="72" spans="1:2" x14ac:dyDescent="0.2">
      <c r="A72" s="7" t="s">
        <v>71</v>
      </c>
      <c r="B72" s="8">
        <v>0</v>
      </c>
    </row>
    <row r="73" spans="1:2" x14ac:dyDescent="0.2">
      <c r="A73" s="7" t="s">
        <v>72</v>
      </c>
      <c r="B73" s="8">
        <v>0</v>
      </c>
    </row>
    <row r="74" spans="1:2" x14ac:dyDescent="0.2">
      <c r="A74" s="7" t="s">
        <v>73</v>
      </c>
      <c r="B74" s="8">
        <v>0</v>
      </c>
    </row>
    <row r="75" spans="1:2" x14ac:dyDescent="0.2">
      <c r="A75" s="7" t="s">
        <v>74</v>
      </c>
      <c r="B75" s="8">
        <v>0</v>
      </c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showGridLines="0" zoomScale="160" zoomScaleNormal="160" workbookViewId="0">
      <selection activeCell="A2" sqref="A2"/>
    </sheetView>
  </sheetViews>
  <sheetFormatPr baseColWidth="10" defaultColWidth="11.453125" defaultRowHeight="10" x14ac:dyDescent="0.2"/>
  <cols>
    <col min="1" max="1" width="55.26953125" style="1" customWidth="1"/>
    <col min="2" max="2" width="15.453125" style="1" customWidth="1"/>
    <col min="3" max="16384" width="11.453125" style="1"/>
  </cols>
  <sheetData>
    <row r="1" spans="1:2" ht="54.75" customHeight="1" x14ac:dyDescent="0.2">
      <c r="A1" s="31" t="s">
        <v>117</v>
      </c>
      <c r="B1" s="31"/>
    </row>
    <row r="2" spans="1:2" ht="12" customHeight="1" x14ac:dyDescent="0.2">
      <c r="A2" s="9"/>
      <c r="B2" s="10" t="s">
        <v>1</v>
      </c>
    </row>
    <row r="3" spans="1:2" ht="12" customHeight="1" x14ac:dyDescent="0.25">
      <c r="A3" s="11" t="s">
        <v>77</v>
      </c>
      <c r="B3" s="12">
        <f>SUM(B4:B5)</f>
        <v>116278642.28</v>
      </c>
    </row>
    <row r="4" spans="1:2" ht="12" customHeight="1" x14ac:dyDescent="0.2">
      <c r="A4" s="13" t="s">
        <v>78</v>
      </c>
      <c r="B4" s="8">
        <v>0</v>
      </c>
    </row>
    <row r="5" spans="1:2" ht="12" customHeight="1" x14ac:dyDescent="0.2">
      <c r="A5" s="13" t="s">
        <v>76</v>
      </c>
      <c r="B5" s="8">
        <v>116278642.28</v>
      </c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showGridLines="0" zoomScale="175" zoomScaleNormal="175" workbookViewId="0">
      <selection activeCell="B4" sqref="B4:B5"/>
    </sheetView>
  </sheetViews>
  <sheetFormatPr baseColWidth="10" defaultColWidth="11.453125" defaultRowHeight="10" x14ac:dyDescent="0.2"/>
  <cols>
    <col min="1" max="1" width="71.453125" style="1" customWidth="1"/>
    <col min="2" max="2" width="17.26953125" style="1" customWidth="1"/>
    <col min="3" max="16384" width="11.453125" style="1"/>
  </cols>
  <sheetData>
    <row r="1" spans="1:2" ht="54.75" customHeight="1" x14ac:dyDescent="0.2">
      <c r="A1" s="31" t="s">
        <v>118</v>
      </c>
      <c r="B1" s="31"/>
    </row>
    <row r="2" spans="1:2" ht="10.5" x14ac:dyDescent="0.2">
      <c r="A2" s="9"/>
      <c r="B2" s="10" t="s">
        <v>1</v>
      </c>
    </row>
    <row r="3" spans="1:2" ht="10.5" x14ac:dyDescent="0.25">
      <c r="A3" s="11" t="s">
        <v>77</v>
      </c>
      <c r="B3" s="14">
        <f>SUM(B4:B7)</f>
        <v>116278642.28</v>
      </c>
    </row>
    <row r="4" spans="1:2" ht="12" customHeight="1" x14ac:dyDescent="0.2">
      <c r="A4" s="13" t="s">
        <v>79</v>
      </c>
      <c r="B4" s="28">
        <v>1617087.5</v>
      </c>
    </row>
    <row r="5" spans="1:2" ht="12" customHeight="1" x14ac:dyDescent="0.2">
      <c r="A5" s="13" t="s">
        <v>80</v>
      </c>
      <c r="B5" s="28">
        <v>114661554.78</v>
      </c>
    </row>
    <row r="6" spans="1:2" ht="12" customHeight="1" x14ac:dyDescent="0.2">
      <c r="A6" s="13" t="s">
        <v>81</v>
      </c>
      <c r="B6" s="15">
        <v>0</v>
      </c>
    </row>
    <row r="7" spans="1:2" ht="12" customHeight="1" x14ac:dyDescent="0.2">
      <c r="A7" s="13" t="s">
        <v>82</v>
      </c>
      <c r="B7" s="15">
        <v>0</v>
      </c>
    </row>
  </sheetData>
  <mergeCells count="1">
    <mergeCell ref="A1:B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"/>
  <sheetViews>
    <sheetView showGridLines="0" zoomScale="175" zoomScaleNormal="175" workbookViewId="0">
      <selection activeCell="A2" sqref="A2"/>
    </sheetView>
  </sheetViews>
  <sheetFormatPr baseColWidth="10" defaultColWidth="11.453125" defaultRowHeight="10" x14ac:dyDescent="0.2"/>
  <cols>
    <col min="1" max="1" width="63.7265625" style="1" customWidth="1"/>
    <col min="2" max="2" width="19.453125" style="1" customWidth="1"/>
    <col min="3" max="16384" width="11.453125" style="1"/>
  </cols>
  <sheetData>
    <row r="1" spans="1:2" ht="54.75" customHeight="1" x14ac:dyDescent="0.2">
      <c r="A1" s="31" t="s">
        <v>119</v>
      </c>
      <c r="B1" s="31"/>
    </row>
    <row r="2" spans="1:2" ht="12" customHeight="1" x14ac:dyDescent="0.2">
      <c r="A2" s="16"/>
      <c r="B2" s="16" t="s">
        <v>1</v>
      </c>
    </row>
    <row r="3" spans="1:2" ht="12" customHeight="1" x14ac:dyDescent="0.2">
      <c r="A3" s="16" t="s">
        <v>75</v>
      </c>
      <c r="B3" s="17">
        <f>SUM(B4:B8)</f>
        <v>116278642.28</v>
      </c>
    </row>
    <row r="4" spans="1:2" ht="12" customHeight="1" x14ac:dyDescent="0.2">
      <c r="A4" s="13" t="s">
        <v>83</v>
      </c>
      <c r="B4" s="29">
        <v>116228642.28</v>
      </c>
    </row>
    <row r="5" spans="1:2" ht="12" customHeight="1" x14ac:dyDescent="0.2">
      <c r="A5" s="13" t="s">
        <v>84</v>
      </c>
      <c r="B5" s="18">
        <v>0</v>
      </c>
    </row>
    <row r="6" spans="1:2" ht="12" customHeight="1" x14ac:dyDescent="0.2">
      <c r="A6" s="13" t="s">
        <v>85</v>
      </c>
      <c r="B6" s="18">
        <v>0</v>
      </c>
    </row>
    <row r="7" spans="1:2" ht="12" customHeight="1" x14ac:dyDescent="0.2">
      <c r="A7" s="13" t="s">
        <v>86</v>
      </c>
      <c r="B7" s="29">
        <v>50000</v>
      </c>
    </row>
    <row r="8" spans="1:2" ht="12" customHeight="1" x14ac:dyDescent="0.2">
      <c r="A8" s="13" t="s">
        <v>87</v>
      </c>
      <c r="B8" s="18">
        <v>0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7"/>
  <sheetViews>
    <sheetView showGridLines="0" zoomScale="130" zoomScaleNormal="130" workbookViewId="0">
      <selection activeCell="A3" sqref="A3:B3"/>
    </sheetView>
  </sheetViews>
  <sheetFormatPr baseColWidth="10" defaultColWidth="11.453125" defaultRowHeight="10" x14ac:dyDescent="0.2"/>
  <cols>
    <col min="1" max="1" width="61.81640625" style="1" customWidth="1"/>
    <col min="2" max="2" width="17.1796875" style="1" customWidth="1"/>
    <col min="3" max="16384" width="11.453125" style="1"/>
  </cols>
  <sheetData>
    <row r="1" spans="1:2" ht="54.75" customHeight="1" x14ac:dyDescent="0.2">
      <c r="A1" s="31" t="s">
        <v>120</v>
      </c>
      <c r="B1" s="31"/>
    </row>
    <row r="2" spans="1:2" ht="38" customHeight="1" x14ac:dyDescent="0.2">
      <c r="A2" s="32" t="s">
        <v>113</v>
      </c>
      <c r="B2" s="32"/>
    </row>
    <row r="3" spans="1:2" ht="14" customHeight="1" x14ac:dyDescent="0.2">
      <c r="A3" s="32" t="s">
        <v>91</v>
      </c>
      <c r="B3" s="32"/>
    </row>
    <row r="4" spans="1:2" x14ac:dyDescent="0.2">
      <c r="A4" s="33"/>
      <c r="B4" s="33"/>
    </row>
    <row r="5" spans="1:2" x14ac:dyDescent="0.2">
      <c r="A5" s="33"/>
      <c r="B5" s="33"/>
    </row>
    <row r="6" spans="1:2" x14ac:dyDescent="0.2">
      <c r="A6" s="33"/>
      <c r="B6" s="33"/>
    </row>
    <row r="7" spans="1:2" x14ac:dyDescent="0.2">
      <c r="A7" s="33"/>
      <c r="B7" s="33"/>
    </row>
    <row r="8" spans="1:2" x14ac:dyDescent="0.2">
      <c r="A8" s="33"/>
      <c r="B8" s="33"/>
    </row>
    <row r="9" spans="1:2" x14ac:dyDescent="0.2">
      <c r="A9" s="33"/>
      <c r="B9" s="33"/>
    </row>
    <row r="10" spans="1:2" x14ac:dyDescent="0.2">
      <c r="A10" s="33"/>
      <c r="B10" s="33"/>
    </row>
    <row r="11" spans="1:2" x14ac:dyDescent="0.2">
      <c r="A11" s="33"/>
      <c r="B11" s="33"/>
    </row>
    <row r="12" spans="1:2" x14ac:dyDescent="0.2">
      <c r="A12" s="33"/>
      <c r="B12" s="33"/>
    </row>
    <row r="13" spans="1:2" x14ac:dyDescent="0.2">
      <c r="A13" s="33"/>
      <c r="B13" s="33"/>
    </row>
    <row r="14" spans="1:2" x14ac:dyDescent="0.2">
      <c r="A14" s="33"/>
      <c r="B14" s="33"/>
    </row>
    <row r="15" spans="1:2" x14ac:dyDescent="0.2">
      <c r="A15" s="33"/>
      <c r="B15" s="33"/>
    </row>
    <row r="16" spans="1:2" x14ac:dyDescent="0.2">
      <c r="A16" s="33"/>
      <c r="B16" s="33"/>
    </row>
    <row r="17" spans="1:2" x14ac:dyDescent="0.2">
      <c r="A17" s="33"/>
      <c r="B17" s="33"/>
    </row>
    <row r="18" spans="1:2" x14ac:dyDescent="0.2">
      <c r="A18" s="33"/>
      <c r="B18" s="33"/>
    </row>
    <row r="19" spans="1:2" x14ac:dyDescent="0.2">
      <c r="A19" s="33"/>
      <c r="B19" s="33"/>
    </row>
    <row r="20" spans="1:2" x14ac:dyDescent="0.2">
      <c r="A20" s="33"/>
      <c r="B20" s="33"/>
    </row>
    <row r="21" spans="1:2" x14ac:dyDescent="0.2">
      <c r="A21" s="33"/>
      <c r="B21" s="33"/>
    </row>
    <row r="22" spans="1:2" x14ac:dyDescent="0.2">
      <c r="A22" s="33"/>
      <c r="B22" s="33"/>
    </row>
    <row r="23" spans="1:2" x14ac:dyDescent="0.2">
      <c r="A23" s="33"/>
      <c r="B23" s="33"/>
    </row>
    <row r="24" spans="1:2" x14ac:dyDescent="0.2">
      <c r="A24" s="33"/>
      <c r="B24" s="33"/>
    </row>
    <row r="25" spans="1:2" x14ac:dyDescent="0.2">
      <c r="A25" s="33"/>
      <c r="B25" s="33"/>
    </row>
    <row r="26" spans="1:2" x14ac:dyDescent="0.2">
      <c r="A26" s="33"/>
      <c r="B26" s="33"/>
    </row>
    <row r="27" spans="1:2" x14ac:dyDescent="0.2">
      <c r="A27" s="33"/>
      <c r="B27" s="33"/>
    </row>
    <row r="28" spans="1:2" x14ac:dyDescent="0.2">
      <c r="A28" s="33"/>
      <c r="B28" s="33"/>
    </row>
    <row r="29" spans="1:2" x14ac:dyDescent="0.2">
      <c r="A29" s="33"/>
      <c r="B29" s="33"/>
    </row>
    <row r="30" spans="1:2" x14ac:dyDescent="0.2">
      <c r="A30" s="33"/>
      <c r="B30" s="33"/>
    </row>
    <row r="31" spans="1:2" x14ac:dyDescent="0.2">
      <c r="A31" s="33"/>
      <c r="B31" s="33"/>
    </row>
    <row r="32" spans="1:2" x14ac:dyDescent="0.2">
      <c r="A32" s="33"/>
      <c r="B32" s="33"/>
    </row>
    <row r="33" spans="1:2" x14ac:dyDescent="0.2">
      <c r="A33" s="33"/>
      <c r="B33" s="33"/>
    </row>
    <row r="34" spans="1:2" x14ac:dyDescent="0.2">
      <c r="A34" s="33"/>
      <c r="B34" s="33"/>
    </row>
    <row r="35" spans="1:2" x14ac:dyDescent="0.2">
      <c r="A35" s="33"/>
      <c r="B35" s="33"/>
    </row>
    <row r="36" spans="1:2" x14ac:dyDescent="0.2">
      <c r="A36" s="33"/>
      <c r="B36" s="33"/>
    </row>
    <row r="37" spans="1:2" x14ac:dyDescent="0.2">
      <c r="A37" s="33"/>
      <c r="B37" s="33"/>
    </row>
  </sheetData>
  <mergeCells count="37">
    <mergeCell ref="A36:B36"/>
    <mergeCell ref="A37:B37"/>
    <mergeCell ref="A30:B30"/>
    <mergeCell ref="A31:B31"/>
    <mergeCell ref="A32:B32"/>
    <mergeCell ref="A33:B33"/>
    <mergeCell ref="A34:B34"/>
    <mergeCell ref="A35:B35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:B1"/>
    <mergeCell ref="A2:B2"/>
    <mergeCell ref="A3:B3"/>
    <mergeCell ref="A4:B4"/>
    <mergeCell ref="A5:B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4"/>
  <sheetViews>
    <sheetView showGridLines="0" zoomScale="130" zoomScaleNormal="130" workbookViewId="0">
      <selection activeCell="A15" sqref="A15"/>
    </sheetView>
  </sheetViews>
  <sheetFormatPr baseColWidth="10" defaultColWidth="11.453125" defaultRowHeight="10" x14ac:dyDescent="0.2"/>
  <cols>
    <col min="1" max="1" width="78.81640625" style="1" customWidth="1"/>
    <col min="2" max="16384" width="11.453125" style="1"/>
  </cols>
  <sheetData>
    <row r="1" spans="1:1" ht="54.75" customHeight="1" x14ac:dyDescent="0.2">
      <c r="A1" s="19" t="s">
        <v>114</v>
      </c>
    </row>
    <row r="2" spans="1:1" x14ac:dyDescent="0.2">
      <c r="A2" s="30" t="s">
        <v>123</v>
      </c>
    </row>
    <row r="3" spans="1:1" x14ac:dyDescent="0.2">
      <c r="A3" s="30" t="s">
        <v>124</v>
      </c>
    </row>
    <row r="4" spans="1:1" x14ac:dyDescent="0.2">
      <c r="A4" s="30" t="s">
        <v>125</v>
      </c>
    </row>
    <row r="5" spans="1:1" x14ac:dyDescent="0.2">
      <c r="A5" s="30" t="s">
        <v>126</v>
      </c>
    </row>
    <row r="6" spans="1:1" x14ac:dyDescent="0.2">
      <c r="A6" s="30" t="s">
        <v>121</v>
      </c>
    </row>
    <row r="7" spans="1:1" x14ac:dyDescent="0.2">
      <c r="A7" s="30" t="s">
        <v>127</v>
      </c>
    </row>
    <row r="8" spans="1:1" x14ac:dyDescent="0.2">
      <c r="A8" s="30" t="s">
        <v>128</v>
      </c>
    </row>
    <row r="9" spans="1:1" x14ac:dyDescent="0.2">
      <c r="A9" s="30" t="s">
        <v>129</v>
      </c>
    </row>
    <row r="10" spans="1:1" x14ac:dyDescent="0.2">
      <c r="A10" s="30" t="s">
        <v>132</v>
      </c>
    </row>
    <row r="11" spans="1:1" x14ac:dyDescent="0.2">
      <c r="A11" s="30" t="s">
        <v>122</v>
      </c>
    </row>
    <row r="12" spans="1:1" x14ac:dyDescent="0.2">
      <c r="A12" s="30" t="s">
        <v>130</v>
      </c>
    </row>
    <row r="13" spans="1:1" x14ac:dyDescent="0.2">
      <c r="A13" s="30" t="s">
        <v>131</v>
      </c>
    </row>
    <row r="14" spans="1:1" x14ac:dyDescent="0.2">
      <c r="A14" s="30" t="s">
        <v>133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5"/>
  <sheetViews>
    <sheetView showGridLines="0" zoomScale="145" zoomScaleNormal="145" workbookViewId="0">
      <selection activeCell="B9" sqref="B9"/>
    </sheetView>
  </sheetViews>
  <sheetFormatPr baseColWidth="10" defaultColWidth="11.453125" defaultRowHeight="10" x14ac:dyDescent="0.2"/>
  <cols>
    <col min="1" max="1" width="42" style="1" customWidth="1"/>
    <col min="2" max="2" width="10.54296875" style="1" customWidth="1"/>
    <col min="3" max="3" width="18.453125" style="1" customWidth="1"/>
    <col min="4" max="4" width="17.81640625" style="1" customWidth="1"/>
    <col min="5" max="16384" width="11.453125" style="1"/>
  </cols>
  <sheetData>
    <row r="1" spans="1:4" ht="54.75" customHeight="1" x14ac:dyDescent="0.2">
      <c r="A1" s="31" t="s">
        <v>134</v>
      </c>
      <c r="B1" s="31"/>
      <c r="C1" s="31"/>
      <c r="D1" s="31"/>
    </row>
    <row r="2" spans="1:4" x14ac:dyDescent="0.2">
      <c r="A2" s="34" t="s">
        <v>88</v>
      </c>
      <c r="B2" s="34" t="s">
        <v>89</v>
      </c>
      <c r="C2" s="34" t="s">
        <v>90</v>
      </c>
      <c r="D2" s="34"/>
    </row>
    <row r="3" spans="1:4" x14ac:dyDescent="0.2">
      <c r="A3" s="34"/>
      <c r="B3" s="34"/>
      <c r="C3" s="21" t="s">
        <v>104</v>
      </c>
      <c r="D3" s="21" t="s">
        <v>105</v>
      </c>
    </row>
    <row r="4" spans="1:4" x14ac:dyDescent="0.2">
      <c r="A4" s="20" t="s">
        <v>92</v>
      </c>
      <c r="B4" s="22">
        <v>11</v>
      </c>
      <c r="C4" s="27">
        <v>31161.45</v>
      </c>
      <c r="D4" s="27">
        <v>373937.4</v>
      </c>
    </row>
    <row r="5" spans="1:4" x14ac:dyDescent="0.2">
      <c r="A5" s="20" t="s">
        <v>93</v>
      </c>
      <c r="B5" s="22">
        <v>1</v>
      </c>
      <c r="C5" s="27">
        <v>67432.490000000005</v>
      </c>
      <c r="D5" s="27">
        <v>809189.88</v>
      </c>
    </row>
    <row r="6" spans="1:4" x14ac:dyDescent="0.2">
      <c r="A6" s="20" t="s">
        <v>94</v>
      </c>
      <c r="B6" s="22">
        <v>5</v>
      </c>
      <c r="C6" s="27">
        <v>58076.4</v>
      </c>
      <c r="D6" s="27">
        <v>696916.8</v>
      </c>
    </row>
    <row r="7" spans="1:4" x14ac:dyDescent="0.2">
      <c r="A7" s="20" t="s">
        <v>106</v>
      </c>
      <c r="B7" s="22">
        <v>2</v>
      </c>
      <c r="C7" s="27">
        <v>43682.19</v>
      </c>
      <c r="D7" s="27">
        <v>524186.28</v>
      </c>
    </row>
    <row r="8" spans="1:4" x14ac:dyDescent="0.2">
      <c r="A8" s="20" t="s">
        <v>102</v>
      </c>
      <c r="B8" s="22">
        <v>1</v>
      </c>
      <c r="C8" s="27">
        <v>75965.440000000002</v>
      </c>
      <c r="D8" s="27">
        <v>911585.28000000003</v>
      </c>
    </row>
    <row r="9" spans="1:4" x14ac:dyDescent="0.2">
      <c r="A9" s="20" t="s">
        <v>95</v>
      </c>
      <c r="B9" s="22">
        <v>1</v>
      </c>
      <c r="C9" s="27">
        <v>67432.490000000005</v>
      </c>
      <c r="D9" s="27">
        <v>809189.88</v>
      </c>
    </row>
    <row r="10" spans="1:4" x14ac:dyDescent="0.2">
      <c r="A10" s="20" t="s">
        <v>107</v>
      </c>
      <c r="B10" s="22">
        <v>1</v>
      </c>
      <c r="C10" s="27">
        <v>105465.23</v>
      </c>
      <c r="D10" s="27">
        <v>1265582.76</v>
      </c>
    </row>
    <row r="11" spans="1:4" x14ac:dyDescent="0.2">
      <c r="A11" s="20" t="s">
        <v>108</v>
      </c>
      <c r="B11" s="22">
        <v>1</v>
      </c>
      <c r="C11" s="27">
        <v>87513.7</v>
      </c>
      <c r="D11" s="27">
        <v>1050164.3999999999</v>
      </c>
    </row>
    <row r="12" spans="1:4" x14ac:dyDescent="0.2">
      <c r="A12" s="20" t="s">
        <v>96</v>
      </c>
      <c r="B12" s="22">
        <v>1</v>
      </c>
      <c r="C12" s="27">
        <v>134116.18</v>
      </c>
      <c r="D12" s="27">
        <v>1609394.16</v>
      </c>
    </row>
    <row r="13" spans="1:4" x14ac:dyDescent="0.2">
      <c r="A13" s="20" t="s">
        <v>109</v>
      </c>
      <c r="B13" s="22">
        <v>2</v>
      </c>
      <c r="C13" s="27">
        <v>18548.650000000001</v>
      </c>
      <c r="D13" s="27">
        <v>222583.8</v>
      </c>
    </row>
    <row r="14" spans="1:4" x14ac:dyDescent="0.2">
      <c r="A14" s="20" t="s">
        <v>110</v>
      </c>
      <c r="B14" s="22">
        <v>20</v>
      </c>
      <c r="C14" s="27">
        <v>13761.17</v>
      </c>
      <c r="D14" s="27">
        <v>165134.04</v>
      </c>
    </row>
    <row r="15" spans="1:4" x14ac:dyDescent="0.2">
      <c r="A15" s="20" t="s">
        <v>111</v>
      </c>
      <c r="B15" s="22">
        <v>2</v>
      </c>
      <c r="C15" s="27">
        <v>13761.17</v>
      </c>
      <c r="D15" s="27">
        <v>165134.04</v>
      </c>
    </row>
    <row r="16" spans="1:4" x14ac:dyDescent="0.2">
      <c r="A16" s="20" t="s">
        <v>97</v>
      </c>
      <c r="B16" s="22">
        <v>6</v>
      </c>
      <c r="C16" s="27">
        <v>43682.19</v>
      </c>
      <c r="D16" s="27">
        <v>524186.28</v>
      </c>
    </row>
    <row r="17" spans="1:4" x14ac:dyDescent="0.2">
      <c r="A17" s="20" t="s">
        <v>98</v>
      </c>
      <c r="B17" s="22">
        <v>4</v>
      </c>
      <c r="C17" s="27">
        <v>34587.589999999997</v>
      </c>
      <c r="D17" s="27">
        <v>415051.08</v>
      </c>
    </row>
    <row r="18" spans="1:4" x14ac:dyDescent="0.2">
      <c r="A18" s="20" t="s">
        <v>99</v>
      </c>
      <c r="B18" s="22">
        <v>9</v>
      </c>
      <c r="C18" s="27">
        <v>28025.64</v>
      </c>
      <c r="D18" s="27">
        <v>336307.68</v>
      </c>
    </row>
    <row r="19" spans="1:4" x14ac:dyDescent="0.2">
      <c r="A19" s="20" t="s">
        <v>100</v>
      </c>
      <c r="B19" s="22">
        <v>6</v>
      </c>
      <c r="C19" s="27">
        <v>24101.41</v>
      </c>
      <c r="D19" s="27">
        <v>289216.92</v>
      </c>
    </row>
    <row r="20" spans="1:4" x14ac:dyDescent="0.2">
      <c r="A20" s="20" t="s">
        <v>101</v>
      </c>
      <c r="B20" s="22">
        <v>13</v>
      </c>
      <c r="C20" s="27">
        <v>18548.650000000001</v>
      </c>
      <c r="D20" s="27">
        <v>222583.8</v>
      </c>
    </row>
    <row r="21" spans="1:4" x14ac:dyDescent="0.2">
      <c r="A21" s="20" t="s">
        <v>112</v>
      </c>
      <c r="B21" s="22">
        <v>31</v>
      </c>
      <c r="C21" s="27">
        <v>12744.13</v>
      </c>
      <c r="D21" s="27">
        <v>152929.56</v>
      </c>
    </row>
    <row r="22" spans="1:4" x14ac:dyDescent="0.2">
      <c r="A22" s="20" t="s">
        <v>103</v>
      </c>
      <c r="B22" s="22">
        <v>21</v>
      </c>
      <c r="C22" s="27">
        <v>12744.13</v>
      </c>
      <c r="D22" s="27">
        <v>152929.56</v>
      </c>
    </row>
    <row r="23" spans="1:4" x14ac:dyDescent="0.2">
      <c r="A23" s="20" t="s">
        <v>115</v>
      </c>
      <c r="B23" s="22">
        <v>1</v>
      </c>
      <c r="C23" s="23">
        <v>28025.64</v>
      </c>
      <c r="D23" s="23">
        <v>336307.68</v>
      </c>
    </row>
    <row r="24" spans="1:4" x14ac:dyDescent="0.2">
      <c r="A24" s="20"/>
      <c r="B24" s="22"/>
      <c r="C24" s="23"/>
      <c r="D24" s="23"/>
    </row>
    <row r="25" spans="1:4" x14ac:dyDescent="0.2">
      <c r="A25" s="24"/>
      <c r="B25" s="25"/>
      <c r="C25" s="26"/>
      <c r="D25" s="26"/>
    </row>
  </sheetData>
  <mergeCells count="4">
    <mergeCell ref="A1:D1"/>
    <mergeCell ref="A2:A3"/>
    <mergeCell ref="B2:B3"/>
    <mergeCell ref="C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COG</vt:lpstr>
      <vt:lpstr>ADMTVA</vt:lpstr>
      <vt:lpstr>FUNCIONAL</vt:lpstr>
      <vt:lpstr>TIPO DE GASTO</vt:lpstr>
      <vt:lpstr>PRIORIDADES GASTO</vt:lpstr>
      <vt:lpstr>PROGRAMAS y proy</vt:lpstr>
      <vt:lpstr>ANALITICO PLAZAS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Manuel Hernández Urrutia</cp:lastModifiedBy>
  <cp:lastPrinted>2024-03-26T00:37:13Z</cp:lastPrinted>
  <dcterms:created xsi:type="dcterms:W3CDTF">2017-06-08T17:35:51Z</dcterms:created>
  <dcterms:modified xsi:type="dcterms:W3CDTF">2024-03-26T00:37:27Z</dcterms:modified>
</cp:coreProperties>
</file>