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8_{EF8E00DA-DFF0-474F-AD97-B97F49F11B52}" xr6:coauthVersionLast="47" xr6:coauthVersionMax="47" xr10:uidLastSave="{00000000-0000-0000-0000-000000000000}"/>
  <bookViews>
    <workbookView xWindow="-110" yWindow="-110" windowWidth="19420" windowHeight="10420" xr2:uid="{87BFD41B-FDE8-4B71-B7A4-1BF4720DCC7B}"/>
  </bookViews>
  <sheets>
    <sheet name="F6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G33" i="1" s="1"/>
  <c r="D32" i="1"/>
  <c r="G32" i="1" s="1"/>
  <c r="D31" i="1"/>
  <c r="G31" i="1" s="1"/>
  <c r="G30" i="1"/>
  <c r="D30" i="1"/>
  <c r="D29" i="1"/>
  <c r="G29" i="1" s="1"/>
  <c r="D28" i="1"/>
  <c r="G28" i="1" s="1"/>
  <c r="D27" i="1"/>
  <c r="G27" i="1" s="1"/>
  <c r="G26" i="1"/>
  <c r="D26" i="1"/>
  <c r="D25" i="1"/>
  <c r="D24" i="1" s="1"/>
  <c r="F24" i="1"/>
  <c r="E24" i="1"/>
  <c r="C24" i="1"/>
  <c r="B24" i="1"/>
  <c r="D22" i="1"/>
  <c r="G22" i="1" s="1"/>
  <c r="D21" i="1"/>
  <c r="G21" i="1" s="1"/>
  <c r="D20" i="1"/>
  <c r="G20" i="1" s="1"/>
  <c r="G19" i="1"/>
  <c r="D19" i="1"/>
  <c r="D18" i="1"/>
  <c r="G18" i="1" s="1"/>
  <c r="D17" i="1"/>
  <c r="G17" i="1" s="1"/>
  <c r="D16" i="1"/>
  <c r="G16" i="1" s="1"/>
  <c r="G15" i="1"/>
  <c r="D15" i="1"/>
  <c r="D14" i="1"/>
  <c r="G14" i="1" s="1"/>
  <c r="D13" i="1"/>
  <c r="G13" i="1" s="1"/>
  <c r="D12" i="1"/>
  <c r="G12" i="1" s="1"/>
  <c r="G11" i="1"/>
  <c r="D11" i="1"/>
  <c r="D10" i="1"/>
  <c r="D9" i="1" s="1"/>
  <c r="F9" i="1"/>
  <c r="F34" i="1" s="1"/>
  <c r="E9" i="1"/>
  <c r="E34" i="1" s="1"/>
  <c r="C9" i="1"/>
  <c r="C34" i="1" s="1"/>
  <c r="B9" i="1"/>
  <c r="B34" i="1" s="1"/>
  <c r="D34" i="1" l="1"/>
  <c r="G34" i="1" s="1"/>
  <c r="G10" i="1"/>
  <c r="G9" i="1" s="1"/>
  <c r="G25" i="1"/>
  <c r="G24" i="1" s="1"/>
</calcChain>
</file>

<file path=xl/sharedStrings.xml><?xml version="1.0" encoding="utf-8"?>
<sst xmlns="http://schemas.openxmlformats.org/spreadsheetml/2006/main" count="41" uniqueCount="40">
  <si>
    <t>Formato 6 b) Estado Analítico del Ejercicio del Presupuesto de Egresos Detallado - LDF 
                        (Clasificación Administrativa)</t>
  </si>
  <si>
    <t xml:space="preserve"> FORUM CULTURAL GUANAJUATO</t>
  </si>
  <si>
    <t>Estado Analítico del Ejercicio del Presupuesto de Egresos Detallado - LDF</t>
  </si>
  <si>
    <t>Clasificación Administrativa</t>
  </si>
  <si>
    <t>del 01 de Enero al 31 de Marzo de 2024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</si>
  <si>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</si>
  <si>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</si>
  <si>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</si>
  <si>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</si>
  <si>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</si>
  <si>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</si>
  <si>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</si>
  <si>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</si>
  <si>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</si>
  <si>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(I=A+B+C+D+E+F+G+H)</t>
  </si>
  <si>
    <t>211213037010000 DIRECCIÓN GENERAL DEL FO</t>
  </si>
  <si>
    <t>211213037010100 DIR VINCULACIÓN Y PROGRA</t>
  </si>
  <si>
    <t>211213037010200 COORDINACIÓN COMUNICACIÓ</t>
  </si>
  <si>
    <t>211213037010300 COORDINACIÓN JURÍDICA FO</t>
  </si>
  <si>
    <t>211213037020000 DIRECCIÓN ADMINISTRATIVA</t>
  </si>
  <si>
    <t>211213037A10000 ÓRGANO INTERNO DE CONTRO</t>
  </si>
  <si>
    <t>211213037B10000 MUSEO DE ARTE E HISTORIA</t>
  </si>
  <si>
    <t>211213037B10100 DIRECCIÓN DEL MUSEO FORU</t>
  </si>
  <si>
    <t>211213037B10103 COORDINACIÓN DE OPERACIO</t>
  </si>
  <si>
    <t>211213037B20000 TEATRO DEL BICENTENARIO</t>
  </si>
  <si>
    <t>211213037B20100 DIRECCIÓN DEL TEATRO FOR</t>
  </si>
  <si>
    <t>211213037B20102 COORDINACIÓN DE OPERACIO</t>
  </si>
  <si>
    <t>211213037B20104 COORD DE PROMOCIÓN Y VIN</t>
  </si>
  <si>
    <t>*</t>
  </si>
  <si>
    <t>II. Gasto Etiquetado (II=A+B+C+D+E+F+G+H)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</si>
  <si>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</si>
  <si>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</si>
  <si>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</si>
  <si>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</si>
  <si>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</si>
  <si>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</si>
  <si>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</si>
  <si>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</si>
  <si>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III. Total de Egresos (III = I + II)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</si>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</sst>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29">
    <xf numFmtId="0" fontId="0" fillId="0" borderId="0" xfId="0"/>
    <xf numFmtId="0" fontId="4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indent="3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0" fontId="0" fillId="0" borderId="12" xfId="0" applyBorder="1" applyAlignment="1" applyProtection="1">
      <alignment horizontal="left" vertical="center" indent="6"/>
      <protection locked="0"/>
    </xf>
    <xf numFmtId="164" fontId="0" fillId="0" borderId="12" xfId="1" applyNumberFormat="1" applyFont="1" applyFill="1" applyBorder="1" applyAlignment="1" applyProtection="1">
      <alignment vertical="center"/>
      <protection locked="0"/>
    </xf>
    <xf numFmtId="0" fontId="3" fillId="0" borderId="12" xfId="0" applyFont="1" applyBorder="1" applyAlignment="1">
      <alignment vertical="center"/>
    </xf>
    <xf numFmtId="164" fontId="0" fillId="0" borderId="12" xfId="1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left" vertical="center" indent="3"/>
    </xf>
    <xf numFmtId="164" fontId="2" fillId="0" borderId="12" xfId="1" applyNumberFormat="1" applyFont="1" applyFill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165" fontId="0" fillId="0" borderId="11" xfId="1" applyNumberFormat="1" applyFont="1" applyBorder="1" applyAlignment="1">
      <alignment vertical="center"/>
    </xf>
    <xf numFmtId="0" fontId="6" fillId="0" borderId="0" xfId="2" applyFont="1" applyAlignment="1" applyProtection="1">
      <alignment horizontal="left" vertical="top" indent="1"/>
      <protection locked="0"/>
    </xf>
  </cellXfs>
  <cellStyles count="3">
    <cellStyle name="Millares" xfId="1" builtinId="3"/>
    <cellStyle name="Normal" xfId="0" builtinId="0"/>
    <cellStyle name="Normal 2 2" xfId="2" xr:uid="{765827D6-BD1C-4753-88C6-97ECE075F35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2</xdr:col>
      <xdr:colOff>622300</xdr:colOff>
      <xdr:row>42</xdr:row>
      <xdr:rowOff>76200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CEB5E3AA-AB80-4BD4-B2D3-FC84A454F612}"/>
            </a:ext>
          </a:extLst>
        </xdr:cNvPr>
        <xdr:cNvGrpSpPr>
          <a:grpSpLocks/>
        </xdr:cNvGrpSpPr>
      </xdr:nvGrpSpPr>
      <xdr:grpSpPr bwMode="auto">
        <a:xfrm>
          <a:off x="0" y="7854950"/>
          <a:ext cx="5518150" cy="62865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7F96B512-3D5B-47B3-9E6C-25688B7E8885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7698734E-1464-4174-84BC-417DBE39DBA1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FF5E4-A83D-44DC-8137-ED9A84C7C39F}">
  <sheetPr>
    <pageSetUpPr fitToPage="1"/>
  </sheetPr>
  <dimension ref="A1:G37"/>
  <sheetViews>
    <sheetView showGridLines="0" tabSelected="1" topLeftCell="A4" zoomScaleNormal="100" workbookViewId="0">
      <selection activeCell="A12" sqref="A12"/>
    </sheetView>
  </sheetViews>
  <sheetFormatPr baseColWidth="10" defaultRowHeight="14.5" x14ac:dyDescent="0.35"/>
  <cols>
    <col min="1" max="1" width="58.08984375" customWidth="1"/>
    <col min="2" max="2" width="12" bestFit="1" customWidth="1"/>
    <col min="3" max="3" width="12.7265625" bestFit="1" customWidth="1"/>
    <col min="4" max="4" width="11.36328125" bestFit="1" customWidth="1"/>
    <col min="5" max="5" width="10.1796875" bestFit="1" customWidth="1"/>
    <col min="6" max="6" width="10.36328125" bestFit="1" customWidth="1"/>
    <col min="7" max="7" width="13.54296875" bestFit="1" customWidth="1"/>
  </cols>
  <sheetData>
    <row r="1" spans="1:7" ht="53.25" customHeight="1" x14ac:dyDescent="0.35">
      <c r="A1" s="1" t="s">
        <v>0</v>
      </c>
      <c r="B1" s="1"/>
      <c r="C1" s="1"/>
      <c r="D1" s="1"/>
      <c r="E1" s="1"/>
      <c r="F1" s="1"/>
      <c r="G1" s="1"/>
    </row>
    <row r="2" spans="1:7" x14ac:dyDescent="0.35">
      <c r="A2" s="2" t="s">
        <v>1</v>
      </c>
      <c r="B2" s="3"/>
      <c r="C2" s="3"/>
      <c r="D2" s="3"/>
      <c r="E2" s="3"/>
      <c r="F2" s="3"/>
      <c r="G2" s="4"/>
    </row>
    <row r="3" spans="1:7" x14ac:dyDescent="0.35">
      <c r="A3" s="5" t="s">
        <v>2</v>
      </c>
      <c r="B3" s="6"/>
      <c r="C3" s="6"/>
      <c r="D3" s="6"/>
      <c r="E3" s="6"/>
      <c r="F3" s="6"/>
      <c r="G3" s="7"/>
    </row>
    <row r="4" spans="1:7" x14ac:dyDescent="0.35">
      <c r="A4" s="5" t="s">
        <v>3</v>
      </c>
      <c r="B4" s="6"/>
      <c r="C4" s="6"/>
      <c r="D4" s="6"/>
      <c r="E4" s="6"/>
      <c r="F4" s="6"/>
      <c r="G4" s="7"/>
    </row>
    <row r="5" spans="1:7" x14ac:dyDescent="0.35">
      <c r="A5" s="5" t="s">
        <v>4</v>
      </c>
      <c r="B5" s="6"/>
      <c r="C5" s="6"/>
      <c r="D5" s="6"/>
      <c r="E5" s="6"/>
      <c r="F5" s="6"/>
      <c r="G5" s="7"/>
    </row>
    <row r="6" spans="1:7" x14ac:dyDescent="0.35">
      <c r="A6" s="8" t="s">
        <v>5</v>
      </c>
      <c r="B6" s="9"/>
      <c r="C6" s="9"/>
      <c r="D6" s="9"/>
      <c r="E6" s="9"/>
      <c r="F6" s="9"/>
      <c r="G6" s="10"/>
    </row>
    <row r="7" spans="1:7" x14ac:dyDescent="0.35">
      <c r="A7" s="11" t="s">
        <v>6</v>
      </c>
      <c r="B7" s="12" t="s">
        <v>7</v>
      </c>
      <c r="C7" s="12"/>
      <c r="D7" s="12"/>
      <c r="E7" s="12"/>
      <c r="F7" s="12"/>
      <c r="G7" s="13" t="s">
        <v>8</v>
      </c>
    </row>
    <row r="8" spans="1:7" ht="29" x14ac:dyDescent="0.35">
      <c r="A8" s="14"/>
      <c r="B8" s="15" t="s">
        <v>9</v>
      </c>
      <c r="C8" s="16" t="s">
        <v>10</v>
      </c>
      <c r="D8" s="15" t="s">
        <v>11</v>
      </c>
      <c r="E8" s="15" t="s">
        <v>12</v>
      </c>
      <c r="F8" s="15" t="s">
        <v>13</v>
      </c>
      <c r="G8" s="17"/>
    </row>
    <row r="9" spans="1:7" x14ac:dyDescent="0.35">
      <c r="A9" s="18" t="s">
        <v>14</v>
      </c>
      <c r="B9" s="19">
        <f t="shared" ref="B9:G9" si="0">SUM(B10:B23)</f>
        <v>116278642.28</v>
      </c>
      <c r="C9" s="19">
        <f t="shared" si="0"/>
        <v>22941685.079999998</v>
      </c>
      <c r="D9" s="19">
        <f t="shared" si="0"/>
        <v>139220327.35999998</v>
      </c>
      <c r="E9" s="19">
        <f t="shared" si="0"/>
        <v>20012747.870000001</v>
      </c>
      <c r="F9" s="19">
        <f t="shared" si="0"/>
        <v>19967507.210000001</v>
      </c>
      <c r="G9" s="19">
        <f t="shared" si="0"/>
        <v>119207579.48999998</v>
      </c>
    </row>
    <row r="10" spans="1:7" x14ac:dyDescent="0.35">
      <c r="A10" s="20" t="s">
        <v>15</v>
      </c>
      <c r="B10" s="21">
        <v>6167416.0300000003</v>
      </c>
      <c r="C10" s="21">
        <v>-2357386.88</v>
      </c>
      <c r="D10" s="21">
        <f t="shared" ref="D10:D22" si="1">B10+C10</f>
        <v>3810029.1500000004</v>
      </c>
      <c r="E10" s="21">
        <v>904418.04</v>
      </c>
      <c r="F10" s="21">
        <v>904418.04</v>
      </c>
      <c r="G10" s="21">
        <f t="shared" ref="G10:G22" si="2">D10-E10</f>
        <v>2905611.1100000003</v>
      </c>
    </row>
    <row r="11" spans="1:7" x14ac:dyDescent="0.35">
      <c r="A11" s="20" t="s">
        <v>16</v>
      </c>
      <c r="B11" s="21">
        <v>7847081.0999999996</v>
      </c>
      <c r="C11" s="21">
        <v>372431.32</v>
      </c>
      <c r="D11" s="21">
        <f t="shared" si="1"/>
        <v>8219512.4199999999</v>
      </c>
      <c r="E11" s="21">
        <v>996797.42</v>
      </c>
      <c r="F11" s="21">
        <v>996797.42</v>
      </c>
      <c r="G11" s="21">
        <f t="shared" si="2"/>
        <v>7222715</v>
      </c>
    </row>
    <row r="12" spans="1:7" x14ac:dyDescent="0.35">
      <c r="A12" s="20" t="s">
        <v>17</v>
      </c>
      <c r="B12" s="21">
        <v>3049739.13</v>
      </c>
      <c r="C12" s="21">
        <v>9997445.1199999992</v>
      </c>
      <c r="D12" s="21">
        <f t="shared" si="1"/>
        <v>13047184.25</v>
      </c>
      <c r="E12" s="21">
        <v>549071.98</v>
      </c>
      <c r="F12" s="21">
        <v>549071.98</v>
      </c>
      <c r="G12" s="21">
        <f t="shared" si="2"/>
        <v>12498112.27</v>
      </c>
    </row>
    <row r="13" spans="1:7" x14ac:dyDescent="0.35">
      <c r="A13" s="20" t="s">
        <v>18</v>
      </c>
      <c r="B13" s="21">
        <v>178581.04</v>
      </c>
      <c r="C13" s="21">
        <v>3235329.63</v>
      </c>
      <c r="D13" s="21">
        <f t="shared" si="1"/>
        <v>3413910.67</v>
      </c>
      <c r="E13" s="21">
        <v>769110.79</v>
      </c>
      <c r="F13" s="21">
        <v>769110.79</v>
      </c>
      <c r="G13" s="21">
        <f t="shared" si="2"/>
        <v>2644799.88</v>
      </c>
    </row>
    <row r="14" spans="1:7" x14ac:dyDescent="0.35">
      <c r="A14" s="20" t="s">
        <v>19</v>
      </c>
      <c r="B14" s="21">
        <v>18783009.32</v>
      </c>
      <c r="C14" s="21">
        <v>3088173.82</v>
      </c>
      <c r="D14" s="21">
        <f t="shared" si="1"/>
        <v>21871183.140000001</v>
      </c>
      <c r="E14" s="21">
        <v>3210961.52</v>
      </c>
      <c r="F14" s="21">
        <v>3189331.82</v>
      </c>
      <c r="G14" s="21">
        <f t="shared" si="2"/>
        <v>18660221.620000001</v>
      </c>
    </row>
    <row r="15" spans="1:7" x14ac:dyDescent="0.35">
      <c r="A15" s="20" t="s">
        <v>20</v>
      </c>
      <c r="B15" s="21">
        <v>1617087.5</v>
      </c>
      <c r="C15" s="21">
        <v>25023.1</v>
      </c>
      <c r="D15" s="21">
        <f t="shared" si="1"/>
        <v>1642110.6</v>
      </c>
      <c r="E15" s="21">
        <v>302532.88</v>
      </c>
      <c r="F15" s="21">
        <v>302532.88</v>
      </c>
      <c r="G15" s="21">
        <f t="shared" si="2"/>
        <v>1339577.7200000002</v>
      </c>
    </row>
    <row r="16" spans="1:7" x14ac:dyDescent="0.35">
      <c r="A16" s="20" t="s">
        <v>21</v>
      </c>
      <c r="B16" s="21">
        <v>27290075.670000002</v>
      </c>
      <c r="C16" s="21">
        <v>-8216509.5499999998</v>
      </c>
      <c r="D16" s="21">
        <f t="shared" si="1"/>
        <v>19073566.120000001</v>
      </c>
      <c r="E16" s="21">
        <v>3165288.29</v>
      </c>
      <c r="F16" s="21">
        <v>3165288.29</v>
      </c>
      <c r="G16" s="21">
        <f t="shared" si="2"/>
        <v>15908277.830000002</v>
      </c>
    </row>
    <row r="17" spans="1:7" x14ac:dyDescent="0.35">
      <c r="A17" s="20" t="s">
        <v>22</v>
      </c>
      <c r="B17" s="21">
        <v>1809544.8</v>
      </c>
      <c r="C17" s="21">
        <v>2003338.14</v>
      </c>
      <c r="D17" s="21">
        <f t="shared" si="1"/>
        <v>3812882.94</v>
      </c>
      <c r="E17" s="21">
        <v>491948.16</v>
      </c>
      <c r="F17" s="21">
        <v>491948.16</v>
      </c>
      <c r="G17" s="21">
        <f t="shared" si="2"/>
        <v>3320934.78</v>
      </c>
    </row>
    <row r="18" spans="1:7" x14ac:dyDescent="0.35">
      <c r="A18" s="20" t="s">
        <v>23</v>
      </c>
      <c r="B18" s="21">
        <v>8990979.2599999998</v>
      </c>
      <c r="C18" s="21">
        <v>8871810.0700000003</v>
      </c>
      <c r="D18" s="21">
        <f t="shared" si="1"/>
        <v>17862789.329999998</v>
      </c>
      <c r="E18" s="21">
        <v>3041916.37</v>
      </c>
      <c r="F18" s="21">
        <v>3018305.41</v>
      </c>
      <c r="G18" s="21">
        <f t="shared" si="2"/>
        <v>14820872.959999997</v>
      </c>
    </row>
    <row r="19" spans="1:7" x14ac:dyDescent="0.35">
      <c r="A19" s="20" t="s">
        <v>24</v>
      </c>
      <c r="B19" s="21">
        <v>32063789.920000002</v>
      </c>
      <c r="C19" s="21">
        <v>-1099173.73</v>
      </c>
      <c r="D19" s="21">
        <f t="shared" si="1"/>
        <v>30964616.190000001</v>
      </c>
      <c r="E19" s="21">
        <v>4427948.41</v>
      </c>
      <c r="F19" s="21">
        <v>4427948.41</v>
      </c>
      <c r="G19" s="21">
        <f t="shared" si="2"/>
        <v>26536667.780000001</v>
      </c>
    </row>
    <row r="20" spans="1:7" x14ac:dyDescent="0.35">
      <c r="A20" s="20" t="s">
        <v>25</v>
      </c>
      <c r="B20" s="21">
        <v>152350</v>
      </c>
      <c r="C20" s="21">
        <v>2845840.96</v>
      </c>
      <c r="D20" s="21">
        <f t="shared" si="1"/>
        <v>2998190.96</v>
      </c>
      <c r="E20" s="21">
        <v>691890.35</v>
      </c>
      <c r="F20" s="21">
        <v>691890.35</v>
      </c>
      <c r="G20" s="21">
        <f t="shared" si="2"/>
        <v>2306300.61</v>
      </c>
    </row>
    <row r="21" spans="1:7" x14ac:dyDescent="0.35">
      <c r="A21" s="20" t="s">
        <v>26</v>
      </c>
      <c r="B21" s="21">
        <v>7227233.5099999998</v>
      </c>
      <c r="C21" s="21">
        <v>3320697.27</v>
      </c>
      <c r="D21" s="21">
        <f t="shared" si="1"/>
        <v>10547930.779999999</v>
      </c>
      <c r="E21" s="21">
        <v>1257682.1499999999</v>
      </c>
      <c r="F21" s="21">
        <v>1257682.1499999999</v>
      </c>
      <c r="G21" s="21">
        <f t="shared" si="2"/>
        <v>9290248.629999999</v>
      </c>
    </row>
    <row r="22" spans="1:7" x14ac:dyDescent="0.35">
      <c r="A22" s="20" t="s">
        <v>27</v>
      </c>
      <c r="B22" s="21">
        <v>1101755</v>
      </c>
      <c r="C22" s="21">
        <v>854665.81</v>
      </c>
      <c r="D22" s="21">
        <f t="shared" si="1"/>
        <v>1956420.81</v>
      </c>
      <c r="E22" s="21">
        <v>203181.51</v>
      </c>
      <c r="F22" s="21">
        <v>203181.51</v>
      </c>
      <c r="G22" s="21">
        <f t="shared" si="2"/>
        <v>1753239.3</v>
      </c>
    </row>
    <row r="23" spans="1:7" x14ac:dyDescent="0.35">
      <c r="A23" s="22" t="s">
        <v>28</v>
      </c>
      <c r="B23" s="23"/>
      <c r="C23" s="23"/>
      <c r="D23" s="23"/>
      <c r="E23" s="23"/>
      <c r="F23" s="23"/>
      <c r="G23" s="23"/>
    </row>
    <row r="24" spans="1:7" x14ac:dyDescent="0.35">
      <c r="A24" s="24" t="s">
        <v>29</v>
      </c>
      <c r="B24" s="25">
        <f>SUM(B25:B33)</f>
        <v>0</v>
      </c>
      <c r="C24" s="25">
        <f t="shared" ref="C24:G24" si="3">SUM(C25:C33)</f>
        <v>0</v>
      </c>
      <c r="D24" s="25">
        <f t="shared" si="3"/>
        <v>0</v>
      </c>
      <c r="E24" s="25">
        <f t="shared" si="3"/>
        <v>0</v>
      </c>
      <c r="F24" s="25">
        <f t="shared" si="3"/>
        <v>0</v>
      </c>
      <c r="G24" s="25">
        <f t="shared" si="3"/>
        <v>0</v>
      </c>
    </row>
    <row r="25" spans="1:7" x14ac:dyDescent="0.35">
      <c r="A25" s="20" t="s">
        <v>30</v>
      </c>
      <c r="B25" s="21">
        <v>0</v>
      </c>
      <c r="C25" s="21">
        <v>0</v>
      </c>
      <c r="D25" s="21">
        <f t="shared" ref="D25:D33" si="4">B25+C25</f>
        <v>0</v>
      </c>
      <c r="E25" s="21">
        <v>0</v>
      </c>
      <c r="F25" s="21">
        <v>0</v>
      </c>
      <c r="G25" s="21">
        <f t="shared" ref="G25:G33" si="5">D25-E25</f>
        <v>0</v>
      </c>
    </row>
    <row r="26" spans="1:7" x14ac:dyDescent="0.35">
      <c r="A26" s="20" t="s">
        <v>31</v>
      </c>
      <c r="B26" s="21">
        <v>0</v>
      </c>
      <c r="C26" s="21">
        <v>0</v>
      </c>
      <c r="D26" s="21">
        <f t="shared" si="4"/>
        <v>0</v>
      </c>
      <c r="E26" s="21">
        <v>0</v>
      </c>
      <c r="F26" s="21">
        <v>0</v>
      </c>
      <c r="G26" s="21">
        <f t="shared" si="5"/>
        <v>0</v>
      </c>
    </row>
    <row r="27" spans="1:7" x14ac:dyDescent="0.35">
      <c r="A27" s="20" t="s">
        <v>32</v>
      </c>
      <c r="B27" s="21">
        <v>0</v>
      </c>
      <c r="C27" s="21">
        <v>0</v>
      </c>
      <c r="D27" s="21">
        <f t="shared" si="4"/>
        <v>0</v>
      </c>
      <c r="E27" s="21">
        <v>0</v>
      </c>
      <c r="F27" s="21">
        <v>0</v>
      </c>
      <c r="G27" s="21">
        <f t="shared" si="5"/>
        <v>0</v>
      </c>
    </row>
    <row r="28" spans="1:7" x14ac:dyDescent="0.35">
      <c r="A28" s="20" t="s">
        <v>33</v>
      </c>
      <c r="B28" s="21">
        <v>0</v>
      </c>
      <c r="C28" s="21">
        <v>0</v>
      </c>
      <c r="D28" s="21">
        <f t="shared" si="4"/>
        <v>0</v>
      </c>
      <c r="E28" s="21">
        <v>0</v>
      </c>
      <c r="F28" s="21">
        <v>0</v>
      </c>
      <c r="G28" s="21">
        <f t="shared" si="5"/>
        <v>0</v>
      </c>
    </row>
    <row r="29" spans="1:7" x14ac:dyDescent="0.35">
      <c r="A29" s="20" t="s">
        <v>34</v>
      </c>
      <c r="B29" s="21">
        <v>0</v>
      </c>
      <c r="C29" s="21">
        <v>0</v>
      </c>
      <c r="D29" s="21">
        <f t="shared" si="4"/>
        <v>0</v>
      </c>
      <c r="E29" s="21">
        <v>0</v>
      </c>
      <c r="F29" s="21">
        <v>0</v>
      </c>
      <c r="G29" s="21">
        <f t="shared" si="5"/>
        <v>0</v>
      </c>
    </row>
    <row r="30" spans="1:7" x14ac:dyDescent="0.35">
      <c r="A30" s="20" t="s">
        <v>35</v>
      </c>
      <c r="B30" s="21">
        <v>0</v>
      </c>
      <c r="C30" s="21">
        <v>0</v>
      </c>
      <c r="D30" s="21">
        <f t="shared" si="4"/>
        <v>0</v>
      </c>
      <c r="E30" s="21">
        <v>0</v>
      </c>
      <c r="F30" s="21">
        <v>0</v>
      </c>
      <c r="G30" s="21">
        <f t="shared" si="5"/>
        <v>0</v>
      </c>
    </row>
    <row r="31" spans="1:7" x14ac:dyDescent="0.35">
      <c r="A31" s="20" t="s">
        <v>36</v>
      </c>
      <c r="B31" s="21">
        <v>0</v>
      </c>
      <c r="C31" s="21">
        <v>0</v>
      </c>
      <c r="D31" s="21">
        <f t="shared" si="4"/>
        <v>0</v>
      </c>
      <c r="E31" s="21">
        <v>0</v>
      </c>
      <c r="F31" s="21">
        <v>0</v>
      </c>
      <c r="G31" s="21">
        <f t="shared" si="5"/>
        <v>0</v>
      </c>
    </row>
    <row r="32" spans="1:7" x14ac:dyDescent="0.35">
      <c r="A32" s="20" t="s">
        <v>37</v>
      </c>
      <c r="B32" s="21">
        <v>0</v>
      </c>
      <c r="C32" s="21">
        <v>0</v>
      </c>
      <c r="D32" s="21">
        <f t="shared" si="4"/>
        <v>0</v>
      </c>
      <c r="E32" s="21">
        <v>0</v>
      </c>
      <c r="F32" s="21">
        <v>0</v>
      </c>
      <c r="G32" s="21">
        <f t="shared" si="5"/>
        <v>0</v>
      </c>
    </row>
    <row r="33" spans="1:7" x14ac:dyDescent="0.35">
      <c r="A33" s="22" t="s">
        <v>28</v>
      </c>
      <c r="B33" s="23"/>
      <c r="C33" s="23"/>
      <c r="D33" s="21">
        <f t="shared" si="4"/>
        <v>0</v>
      </c>
      <c r="E33" s="21"/>
      <c r="F33" s="21"/>
      <c r="G33" s="21">
        <f t="shared" si="5"/>
        <v>0</v>
      </c>
    </row>
    <row r="34" spans="1:7" x14ac:dyDescent="0.35">
      <c r="A34" s="24" t="s">
        <v>38</v>
      </c>
      <c r="B34" s="25">
        <f>B9+B24</f>
        <v>116278642.28</v>
      </c>
      <c r="C34" s="25">
        <f>C9+C24</f>
        <v>22941685.079999998</v>
      </c>
      <c r="D34" s="25">
        <f>B34+C34</f>
        <v>139220327.36000001</v>
      </c>
      <c r="E34" s="25">
        <f>E9+E24</f>
        <v>20012747.870000001</v>
      </c>
      <c r="F34" s="25">
        <f>F9+F24</f>
        <v>19967507.210000001</v>
      </c>
      <c r="G34" s="25">
        <f>D34-E34</f>
        <v>119207579.49000001</v>
      </c>
    </row>
    <row r="35" spans="1:7" x14ac:dyDescent="0.35">
      <c r="A35" s="26"/>
      <c r="B35" s="27"/>
      <c r="C35" s="27"/>
      <c r="D35" s="27"/>
      <c r="E35" s="27"/>
      <c r="F35" s="27"/>
      <c r="G35" s="27"/>
    </row>
    <row r="37" spans="1:7" x14ac:dyDescent="0.35">
      <c r="A37" s="28" t="s">
        <v>39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Hernández Urrutia</dc:creator>
  <cp:lastModifiedBy>Manuel Hernández Urrutia</cp:lastModifiedBy>
  <dcterms:created xsi:type="dcterms:W3CDTF">2024-04-25T20:56:54Z</dcterms:created>
  <dcterms:modified xsi:type="dcterms:W3CDTF">2024-04-25T20:58:37Z</dcterms:modified>
</cp:coreProperties>
</file>