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SEPTIEMBRE\ASEG\"/>
    </mc:Choice>
  </mc:AlternateContent>
  <xr:revisionPtr revIDLastSave="0" documentId="13_ncr:1_{824E2FB1-9E8E-4770-B9C0-45594B5EA6C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<sst xmlns="http://schemas.openxmlformats.org/spreadsheetml/2006/main" count="56" uniqueCount="56">
  <si>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</si>
  <si>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</si>
  <si>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</si>
  <si>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</si>
  <si>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</si>
  <si>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</si>
  <si>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</si>
  <si>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</si>
  <si>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</si>
  <si>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</si>
  <si>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</si>
  <si>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</si>
  <si>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</si>
  <si>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</si>
  <si>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</si>
  <si>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</si>
  <si>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</si>
  <si>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</si>
  <si>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</si>
  <si>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</si>
  <si>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</si>
  <si>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</si>
  <si>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</si>
  <si>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</si>
  <si>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</si>
  <si>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</si>
  <si>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</si>
  <si>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</si>
  <si>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</si>
  <si>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</si>
  <si>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</si>
  <si>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</si>
  <si>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</si>
  <si>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</si>
  <si>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</si>
  <si>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</si>
  <si>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</si>
  <si>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</si>
  <si>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</si>
  <si>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</si>
  <si>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</si>
  <si>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</si>
  <si>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</si>
  <si>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</si>
  <si>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</si>
  <si>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</si>
  <si>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</si>
  <si>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</si>
  <si>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</si>
  <si>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</si>
  <si>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</si>
  <si>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</si>
  <si>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</si>
  <si>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</si>
  <si>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</si>
  <si>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FORUM CULTURAL GUANAJUATO
Estado de Actividades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</si>
</sst>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2171700</xdr:colOff>
      <xdr:row>71</xdr:row>
      <xdr:rowOff>0</xdr:rowOff>
    </xdr:from>
    <xdr:to>
      <xdr:col>2</xdr:col>
      <xdr:colOff>165101</xdr:colOff>
      <xdr:row>76</xdr:row>
      <xdr:rowOff>25400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F4C03933-97C3-4A8D-BD43-1498E82D9463}"/>
            </a:ext>
          </a:extLst>
        </xdr:cNvPr>
        <xdr:cNvGrpSpPr>
          <a:grpSpLocks/>
        </xdr:cNvGrpSpPr>
      </xdr:nvGrpSpPr>
      <xdr:grpSpPr bwMode="auto">
        <a:xfrm>
          <a:off x="2171700" y="10471150"/>
          <a:ext cx="5238751" cy="660400"/>
          <a:chOff x="5307541" y="12609096"/>
          <a:chExt cx="3810431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5157236C-8DF2-4EDA-B07F-5CCC222AB391}"/>
              </a:ext>
            </a:extLst>
          </xdr:cNvPr>
          <xdr:cNvSpPr txBox="1"/>
        </xdr:nvSpPr>
        <xdr:spPr bwMode="auto">
          <a:xfrm>
            <a:off x="5307541" y="12609096"/>
            <a:ext cx="2073182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40D58AFA-DB80-4591-9A35-FE08ACA030CD}"/>
              </a:ext>
            </a:extLst>
          </xdr:cNvPr>
          <xdr:cNvSpPr txBox="1"/>
        </xdr:nvSpPr>
        <xdr:spPr bwMode="auto">
          <a:xfrm>
            <a:off x="7409517" y="12609096"/>
            <a:ext cx="1708455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Lic.</a:t>
            </a:r>
            <a:r>
              <a:rPr lang="es-MX" sz="900" baseline="0"/>
              <a:t> Hugo Laurel Mendoza</a:t>
            </a:r>
            <a:endParaRPr lang="es-MX" sz="900"/>
          </a:p>
          <a:p>
            <a:pPr algn="ctr"/>
            <a:r>
              <a:rPr lang="es-MX" sz="900"/>
              <a:t>Liquidador del Forum Cultural Guanajuato</a:t>
            </a:r>
          </a:p>
        </xdr:txBody>
      </xdr:sp>
    </xdr:grpSp>
    <xdr:clientData/>
  </xdr:twoCellAnchor>
  <xdr:twoCellAnchor>
    <xdr:from>
      <xdr:col>0</xdr:col>
      <xdr:colOff>196850</xdr:colOff>
      <xdr:row>71</xdr:row>
      <xdr:rowOff>6350</xdr:rowOff>
    </xdr:from>
    <xdr:to>
      <xdr:col>0</xdr:col>
      <xdr:colOff>1962150</xdr:colOff>
      <xdr:row>76</xdr:row>
      <xdr:rowOff>19050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92BEFF80-776E-42DC-A607-D945C419FF11}"/>
            </a:ext>
          </a:extLst>
        </xdr:cNvPr>
        <xdr:cNvSpPr txBox="1"/>
      </xdr:nvSpPr>
      <xdr:spPr>
        <a:xfrm>
          <a:off x="196850" y="10477500"/>
          <a:ext cx="17653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Elaboró:</a:t>
          </a:r>
          <a:endParaRPr lang="es-MX" sz="900">
            <a:effectLst/>
          </a:endParaRPr>
        </a:p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Hernández Urrutia</a:t>
          </a:r>
          <a:endParaRPr lang="es-MX" sz="900">
            <a:effectLst/>
          </a:endParaRPr>
        </a:p>
        <a:p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Jefe de Contabilidad</a:t>
          </a:r>
          <a:endParaRPr lang="es-MX" sz="9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A79" sqref="A79"/>
    </sheetView>
  </sheetViews>
  <sheetFormatPr baseColWidth="10" defaultColWidth="12" defaultRowHeight="10" x14ac:dyDescent="0.2"/>
  <cols>
    <col min="1" max="1" width="100.88671875" style="1" customWidth="1"/>
    <col min="2" max="3" width="25.88671875" style="1" customWidth="1"/>
    <col min="4" max="4" width="11.8867187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ht="10.5" x14ac:dyDescent="0.2">
      <c r="A2" s="5" t="s">
        <v>53</v>
      </c>
      <c r="B2" s="5">
        <v>2024</v>
      </c>
      <c r="C2" s="5">
        <v>2023</v>
      </c>
    </row>
    <row r="3" spans="1:4" s="2" customFormat="1" ht="10.5" x14ac:dyDescent="0.2">
      <c r="A3" s="6" t="s">
        <v>0</v>
      </c>
      <c r="B3" s="13"/>
      <c r="C3" s="13"/>
    </row>
    <row r="4" spans="1:4" ht="10.5" x14ac:dyDescent="0.2">
      <c r="A4" s="7" t="s">
        <v>45</v>
      </c>
      <c r="B4" s="14">
        <f>SUM(B5:B11)</f>
        <v>10238643.33</v>
      </c>
      <c r="C4" s="14">
        <f>SUM(C5:C11)</f>
        <v>14943502.560000001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10238643.33</v>
      </c>
      <c r="C11" s="15">
        <v>14943502.560000001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21" x14ac:dyDescent="0.2">
      <c r="A13" s="7" t="s">
        <v>49</v>
      </c>
      <c r="B13" s="14">
        <f>SUM(B14:B15)</f>
        <v>98332684.030000001</v>
      </c>
      <c r="C13" s="14">
        <f>SUM(C14:C15)</f>
        <v>140489979.19999999</v>
      </c>
      <c r="D13" s="2"/>
    </row>
    <row r="14" spans="1:4" ht="20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98332684.030000001</v>
      </c>
      <c r="C15" s="15">
        <v>140489979.19999999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4378938.0999999996</v>
      </c>
      <c r="C17" s="14">
        <f>SUM(C18:C22)</f>
        <v>3899095.71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4378938.0999999996</v>
      </c>
      <c r="C22" s="15">
        <v>3899095.71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112950265.45999999</v>
      </c>
      <c r="C24" s="16">
        <f>SUM(C4+C13+C17)</f>
        <v>159332577.47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96449102.680000007</v>
      </c>
      <c r="C27" s="14">
        <f>SUM(C28:C30)</f>
        <v>149706243.59999999</v>
      </c>
      <c r="D27" s="2"/>
    </row>
    <row r="28" spans="1:5" ht="11.25" customHeight="1" x14ac:dyDescent="0.2">
      <c r="A28" s="8" t="s">
        <v>36</v>
      </c>
      <c r="B28" s="15">
        <v>38616809.060000002</v>
      </c>
      <c r="C28" s="15">
        <v>53061654.649999999</v>
      </c>
      <c r="D28" s="4">
        <v>5110</v>
      </c>
    </row>
    <row r="29" spans="1:5" ht="11.25" customHeight="1" x14ac:dyDescent="0.2">
      <c r="A29" s="8" t="s">
        <v>16</v>
      </c>
      <c r="B29" s="15">
        <v>1586440.97</v>
      </c>
      <c r="C29" s="15">
        <v>1678803.78</v>
      </c>
      <c r="D29" s="4">
        <v>5120</v>
      </c>
    </row>
    <row r="30" spans="1:5" ht="11.25" customHeight="1" x14ac:dyDescent="0.2">
      <c r="A30" s="8" t="s">
        <v>17</v>
      </c>
      <c r="B30" s="15">
        <v>56245852.649999999</v>
      </c>
      <c r="C30" s="15">
        <v>94965785.170000002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108861.66</v>
      </c>
      <c r="C32" s="14">
        <f>SUM(C33:C41)</f>
        <v>58293.81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32799.99</v>
      </c>
      <c r="C36" s="15">
        <v>30740</v>
      </c>
      <c r="D36" s="4">
        <v>5240</v>
      </c>
    </row>
    <row r="37" spans="1:4" ht="11.25" customHeight="1" x14ac:dyDescent="0.2">
      <c r="A37" s="8" t="s">
        <v>22</v>
      </c>
      <c r="B37" s="15">
        <v>76061.67</v>
      </c>
      <c r="C37" s="15">
        <v>27553.81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2376120</v>
      </c>
      <c r="C55" s="14">
        <f>SUM(C56:C59)</f>
        <v>1744185.9300000002</v>
      </c>
      <c r="D55" s="2"/>
    </row>
    <row r="56" spans="1:5" ht="11.25" customHeight="1" x14ac:dyDescent="0.2">
      <c r="A56" s="8" t="s">
        <v>31</v>
      </c>
      <c r="B56" s="15">
        <v>2376113.41</v>
      </c>
      <c r="C56" s="15">
        <v>1744183.33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6.59</v>
      </c>
      <c r="C59" s="15">
        <v>2.6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98934084.340000004</v>
      </c>
      <c r="C64" s="16">
        <f>C61+C55+C48+C43+C32+C27</f>
        <v>151508723.34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ht="10.5" x14ac:dyDescent="0.2">
      <c r="A66" s="6" t="s">
        <v>38</v>
      </c>
      <c r="B66" s="14">
        <f>B24-B64</f>
        <v>14016181.11999999</v>
      </c>
      <c r="C66" s="14">
        <f>C24-C64</f>
        <v>7823854.1299999952</v>
      </c>
      <c r="E66" s="1"/>
    </row>
    <row r="67" spans="1:8" s="2" customFormat="1" ht="10.5" x14ac:dyDescent="0.2">
      <c r="A67" s="9"/>
      <c r="B67" s="13"/>
      <c r="C67" s="13"/>
      <c r="E67" s="1"/>
    </row>
    <row r="68" spans="1:8" s="3" customFormat="1" ht="10.5" x14ac:dyDescent="0.2">
      <c r="A68" s="12"/>
      <c r="B68" s="1"/>
      <c r="C68" s="1"/>
      <c r="D68" s="2"/>
      <c r="E68" s="1"/>
      <c r="F68" s="1"/>
      <c r="G68" s="1"/>
      <c r="H68" s="1"/>
    </row>
    <row r="69" spans="1:8" ht="12.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55000000000000004" bottom="0.4" header="0.31496062992125984" footer="0.31496062992125984"/>
  <pageSetup scale="5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Manuel Hernández Urrutia</cp:lastModifiedBy>
  <cp:lastPrinted>2024-10-25T19:11:40Z</cp:lastPrinted>
  <dcterms:created xsi:type="dcterms:W3CDTF">2012-12-11T20:29:16Z</dcterms:created>
  <dcterms:modified xsi:type="dcterms:W3CDTF">2024-10-25T19:25:30Z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