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3040" windowHeight="95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<sst xmlns="http://schemas.openxmlformats.org/spreadsheetml/2006/main" count="28" uniqueCount="28">
  <si>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</si>
  <si>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</si>
  <si>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</si>
  <si>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</si>
  <si>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</si>
  <si>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</si>
  <si>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</si>
  <si>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</si>
  <si>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</si>
  <si>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</si>
  <si>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</si>
  <si>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</si>
  <si>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</si>
  <si>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</si>
  <si>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</si>
  <si>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</si>
  <si>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</si>
  <si>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</si>
  <si>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</si>
  <si>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</si>
  <si>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</si>
  <si>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P0684</t>
  </si>
  <si>
    <t>ADMINISTRACIÓN Y OPERACIÓN DEL TEATRO DEL BICENTENARIO ROBERTO PLASENCIA SALDAÑA</t>
  </si>
  <si>
    <t>MUEBLES DE OFICINA Y ESTANTERIA</t>
  </si>
  <si>
    <t>MAQUINARIA Y EQUIPO INDUSTRIAL</t>
  </si>
  <si>
    <t>EQUIPOS DE GENERACION ELECTRICA, APARATOS Y ACCESO</t>
  </si>
  <si>
    <t>HERRAMIENTAS Y MAQUINAS-HERRAMIENTA</t>
  </si>
  <si>
    <t>FORUM CULTURAL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</si>
</sst>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29</xdr:row>
      <xdr:rowOff>57150</xdr:rowOff>
    </xdr:from>
    <xdr:to>
      <xdr:col>7</xdr:col>
      <xdr:colOff>31750</xdr:colOff>
      <xdr:row>34</xdr:row>
      <xdr:rowOff>133350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60450" y="5238750"/>
          <a:ext cx="71818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F1" workbookViewId="0">
      <selection activeCell="A23" sqref="A23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38.1796875" style="1" customWidth="1"/>
    <col min="5" max="5" width="9.36328125" style="20" customWidth="1"/>
    <col min="6" max="6" width="42.90625" style="1" customWidth="1"/>
    <col min="7" max="9" width="11.6328125" style="1" bestFit="1" customWidth="1"/>
    <col min="10" max="11" width="11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5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5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5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5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5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5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22000</v>
      </c>
      <c r="J9" s="36">
        <v>11263.6</v>
      </c>
      <c r="K9" s="36">
        <v>11263.6</v>
      </c>
      <c r="L9" s="37">
        <f>IFERROR(K9/H9,0)</f>
        <v>0</v>
      </c>
      <c r="M9" s="38">
        <f>IFERROR(K9/I9,0)</f>
        <v>0.5119818181818182</v>
      </c>
    </row>
    <row r="10" spans="2:13" x14ac:dyDescent="0.25">
      <c r="B10" s="32"/>
      <c r="C10" s="33"/>
      <c r="D10" s="34"/>
      <c r="E10" s="29">
        <v>5620</v>
      </c>
      <c r="F10" s="30" t="s">
        <v>24</v>
      </c>
      <c r="G10" s="35">
        <f>+H10</f>
        <v>0</v>
      </c>
      <c r="H10" s="36">
        <v>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0" x14ac:dyDescent="0.25">
      <c r="B11" s="32"/>
      <c r="C11" s="33"/>
      <c r="D11" s="34"/>
      <c r="E11" s="29">
        <v>5660</v>
      </c>
      <c r="F11" s="30" t="s">
        <v>25</v>
      </c>
      <c r="G11" s="35">
        <f>+H11</f>
        <v>0</v>
      </c>
      <c r="H11" s="36">
        <v>0</v>
      </c>
      <c r="I11" s="36">
        <v>25000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5">
      <c r="B12" s="32"/>
      <c r="C12" s="33"/>
      <c r="D12" s="34"/>
      <c r="E12" s="29">
        <v>5670</v>
      </c>
      <c r="F12" s="30" t="s">
        <v>26</v>
      </c>
      <c r="G12" s="35">
        <f>+H12</f>
        <v>0</v>
      </c>
      <c r="H12" s="36">
        <v>0</v>
      </c>
      <c r="I12" s="36">
        <v>65000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5" customHeight="1" x14ac:dyDescent="0.25">
      <c r="B15" s="88" t="s">
        <v>14</v>
      </c>
      <c r="C15" s="89"/>
      <c r="D15" s="89"/>
      <c r="E15" s="89"/>
      <c r="F15" s="89"/>
      <c r="G15" s="7">
        <f>SUM(G9:G12)</f>
        <v>0</v>
      </c>
      <c r="H15" s="7">
        <f>SUM(H9:H12)</f>
        <v>0</v>
      </c>
      <c r="I15" s="7">
        <f>SUM(I9:I12)</f>
        <v>112000</v>
      </c>
      <c r="J15" s="7">
        <f>SUM(J9:J12)</f>
        <v>11263.6</v>
      </c>
      <c r="K15" s="7">
        <f>SUM(K9:K12)</f>
        <v>11263.6</v>
      </c>
      <c r="L15" s="8">
        <f>IFERROR(K15/H15,0)</f>
        <v>0</v>
      </c>
      <c r="M15" s="9">
        <f>IFERROR(K15/I15,0)</f>
        <v>0.10056785714285714</v>
      </c>
    </row>
    <row r="16" spans="2:13" ht="4.75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5" customHeight="1" x14ac:dyDescent="0.25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25" customHeight="1" x14ac:dyDescent="0.25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5">
      <c r="B22" s="88" t="s">
        <v>17</v>
      </c>
      <c r="C22" s="89"/>
      <c r="D22" s="89"/>
      <c r="E22" s="89"/>
      <c r="F22" s="89"/>
      <c r="G22" s="7">
        <f>SUM(G18:G21)</f>
        <v>0</v>
      </c>
      <c r="H22" s="7">
        <f t="shared" ref="H22:K22" si="0">SUM(H18:H21)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75" t="s">
        <v>18</v>
      </c>
      <c r="C24" s="76"/>
      <c r="D24" s="76"/>
      <c r="E24" s="76"/>
      <c r="F24" s="76"/>
      <c r="G24" s="10">
        <f>+G15+G22</f>
        <v>0</v>
      </c>
      <c r="H24" s="10">
        <f>+H15+H22</f>
        <v>0</v>
      </c>
      <c r="I24" s="10">
        <f>+I15+I22</f>
        <v>112000</v>
      </c>
      <c r="J24" s="10">
        <f>+J15+J22</f>
        <v>11263.6</v>
      </c>
      <c r="K24" s="10">
        <f>+K15+K22</f>
        <v>11263.6</v>
      </c>
      <c r="L24" s="11">
        <f>IFERROR(K24/H24,0)</f>
        <v>0</v>
      </c>
      <c r="M24" s="12">
        <f>IFERROR(K24/I24,0)</f>
        <v>0.10056785714285714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5" x14ac:dyDescent="0.3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87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2022-10-10T21:42:44Z</cp:lastPrinted>
  <dcterms:created xsi:type="dcterms:W3CDTF">2020-08-06T19:52:58Z</dcterms:created>
  <dcterms:modified xsi:type="dcterms:W3CDTF">2022-10-10T22:04:01Z</dcterms:modified>
</cp:coreProperties>
</file>