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A" sheetId="1" r:id="rId1"/>
  </sheets>
  <definedNames>
    <definedName name="_xlnm.Print_Area" localSheetId="0">EA!$A$1:$K$66</definedName>
  </definedNames>
  <calcPr calcId="145621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I51" i="1" s="1"/>
  <c r="J12" i="1"/>
  <c r="J51" i="1" s="1"/>
  <c r="I12" i="1"/>
  <c r="E12" i="1"/>
  <c r="E33" i="1" s="1"/>
  <c r="D12" i="1"/>
  <c r="D33" i="1" s="1"/>
  <c r="I53" i="1" s="1"/>
  <c r="J53" i="1" l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<sst xmlns="http://schemas.openxmlformats.org/spreadsheetml/2006/main" count="64" uniqueCount="62">
  <si>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</si>
  <si>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junio del 2017 y 2016</t>
  </si>
  <si>
    <t>(Pesos)</t>
  </si>
  <si>
    <t>Ente Público:</t>
  </si>
  <si>
    <t>FORUM CULTURAL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</si>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</sst>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166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justify" vertical="top" wrapText="1"/>
    </xf>
    <xf numFmtId="3" fontId="3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4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8" fillId="3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/>
  </cellXfs>
  <cellStyles count="96">
    <cellStyle name="=C:\WINNT\SYSTEM32\COMMAND.COM" xfId="3"/>
    <cellStyle name="Euro" xfId="4"/>
    <cellStyle name="Millares" xfId="1" builtinId="3"/>
    <cellStyle name="Millares 2" xfId="5"/>
    <cellStyle name="Millares 2 10" xfId="6"/>
    <cellStyle name="Millares 2 10 2" xfId="7"/>
    <cellStyle name="Millares 2 11" xfId="8"/>
    <cellStyle name="Millares 2 12" xfId="9"/>
    <cellStyle name="Millares 2 2" xfId="10"/>
    <cellStyle name="Millares 2 2 2" xfId="11"/>
    <cellStyle name="Millares 2 2 2 2" xfId="12"/>
    <cellStyle name="Millares 2 2 3" xfId="13"/>
    <cellStyle name="Millares 2 2 3 2" xfId="14"/>
    <cellStyle name="Millares 2 2 4" xfId="15"/>
    <cellStyle name="Millares 2 2 4 2" xfId="16"/>
    <cellStyle name="Millares 2 2 5" xfId="17"/>
    <cellStyle name="Millares 2 2 5 2" xfId="18"/>
    <cellStyle name="Millares 2 2 6" xfId="19"/>
    <cellStyle name="Millares 2 2 6 2" xfId="20"/>
    <cellStyle name="Millares 2 2 7" xfId="21"/>
    <cellStyle name="Millares 2 3" xfId="22"/>
    <cellStyle name="Millares 2 3 2" xfId="23"/>
    <cellStyle name="Millares 2 3 2 2" xfId="24"/>
    <cellStyle name="Millares 2 3 3" xfId="25"/>
    <cellStyle name="Millares 2 3 3 2" xfId="26"/>
    <cellStyle name="Millares 2 3 4" xfId="27"/>
    <cellStyle name="Millares 2 3 4 2" xfId="28"/>
    <cellStyle name="Millares 2 3 5" xfId="29"/>
    <cellStyle name="Millares 2 3 5 2" xfId="30"/>
    <cellStyle name="Millares 2 3 6" xfId="31"/>
    <cellStyle name="Millares 2 4" xfId="32"/>
    <cellStyle name="Millares 2 4 2" xfId="33"/>
    <cellStyle name="Millares 2 5" xfId="34"/>
    <cellStyle name="Millares 2 5 2" xfId="35"/>
    <cellStyle name="Millares 2 6" xfId="36"/>
    <cellStyle name="Millares 2 6 2" xfId="37"/>
    <cellStyle name="Millares 2 7" xfId="38"/>
    <cellStyle name="Millares 2 7 2" xfId="39"/>
    <cellStyle name="Millares 2 8" xfId="40"/>
    <cellStyle name="Millares 2 8 2" xfId="41"/>
    <cellStyle name="Millares 2 9" xfId="42"/>
    <cellStyle name="Millares 2 9 2" xfId="43"/>
    <cellStyle name="Millares 3" xfId="44"/>
    <cellStyle name="Millares 3 2" xfId="45"/>
    <cellStyle name="Millares 3 2 2" xfId="46"/>
    <cellStyle name="Millares 3 3" xfId="47"/>
    <cellStyle name="Millares 3 3 2" xfId="48"/>
    <cellStyle name="Millares 3 4" xfId="49"/>
    <cellStyle name="Millares 3 4 2" xfId="50"/>
    <cellStyle name="Millares 3 5" xfId="51"/>
    <cellStyle name="Millares 3 5 2" xfId="52"/>
    <cellStyle name="Millares 3 6" xfId="53"/>
    <cellStyle name="Millares 4" xfId="54"/>
    <cellStyle name="Moneda 2" xfId="55"/>
    <cellStyle name="Moneda 2 10" xfId="56"/>
    <cellStyle name="Moneda 2 10 2" xfId="57"/>
    <cellStyle name="Moneda 2 11" xfId="58"/>
    <cellStyle name="Moneda 2 2" xfId="59"/>
    <cellStyle name="Moneda 2 2 2" xfId="60"/>
    <cellStyle name="Moneda 2 3" xfId="61"/>
    <cellStyle name="Moneda 2 3 2" xfId="62"/>
    <cellStyle name="Moneda 2 4" xfId="63"/>
    <cellStyle name="Moneda 2 4 2" xfId="64"/>
    <cellStyle name="Moneda 2 5" xfId="65"/>
    <cellStyle name="Moneda 2 5 2" xfId="66"/>
    <cellStyle name="Moneda 2 6" xfId="67"/>
    <cellStyle name="Moneda 2 6 2" xfId="68"/>
    <cellStyle name="Moneda 2 7" xfId="69"/>
    <cellStyle name="Moneda 2 7 2" xfId="70"/>
    <cellStyle name="Moneda 2 8" xfId="71"/>
    <cellStyle name="Moneda 2 8 2" xfId="72"/>
    <cellStyle name="Moneda 2 9" xfId="73"/>
    <cellStyle name="Moneda 2 9 2" xfId="74"/>
    <cellStyle name="Normal" xfId="0" builtinId="0"/>
    <cellStyle name="Normal 2" xfId="2"/>
    <cellStyle name="Normal 2 2" xfId="75"/>
    <cellStyle name="Normal 2 3" xfId="76"/>
    <cellStyle name="Normal 2 4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4 4" xfId="84"/>
    <cellStyle name="Normal 5" xfId="85"/>
    <cellStyle name="Normal 5 2" xfId="86"/>
    <cellStyle name="Normal 5 3" xfId="87"/>
    <cellStyle name="Normal 5 4" xfId="88"/>
    <cellStyle name="Normal 5 5" xfId="89"/>
    <cellStyle name="Normal 56" xfId="90"/>
    <cellStyle name="Normal 6" xfId="91"/>
    <cellStyle name="Normal 6 2" xfId="92"/>
    <cellStyle name="Normal 9" xfId="93"/>
    <cellStyle name="Porcentaje 2" xfId="94"/>
    <cellStyle name="Porcentu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9"/>
  <sheetViews>
    <sheetView showGridLines="0" tabSelected="1" zoomScaleNormal="100" workbookViewId="0"/>
  </sheetViews>
  <sheetFormatPr baseColWidth="10" defaultRowHeight="12.75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5" customWidth="1"/>
    <col min="8" max="8" width="33.85546875" style="35" customWidth="1"/>
    <col min="9" max="10" width="20.5703125" style="7" customWidth="1"/>
    <col min="11" max="11" width="4.28515625" style="7" customWidth="1"/>
    <col min="12" max="16384" width="11.42578125" style="7"/>
  </cols>
  <sheetData>
    <row r="1" spans="1:11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9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2017</v>
      </c>
      <c r="E9" s="22">
        <v>2016</v>
      </c>
      <c r="F9" s="23"/>
      <c r="G9" s="21" t="s">
        <v>5</v>
      </c>
      <c r="H9" s="21"/>
      <c r="I9" s="22">
        <v>2017</v>
      </c>
      <c r="J9" s="22">
        <v>2016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x14ac:dyDescent="0.2">
      <c r="A12" s="36"/>
      <c r="B12" s="37" t="s">
        <v>8</v>
      </c>
      <c r="C12" s="37"/>
      <c r="D12" s="38">
        <f>SUM(D13:D20)</f>
        <v>-8838466.4900000002</v>
      </c>
      <c r="E12" s="38">
        <f>SUM(E13:E20)</f>
        <v>-16109167.01</v>
      </c>
      <c r="F12" s="33"/>
      <c r="G12" s="31" t="s">
        <v>9</v>
      </c>
      <c r="H12" s="31"/>
      <c r="I12" s="38">
        <f>SUM(I13:I15)</f>
        <v>40488723.090000004</v>
      </c>
      <c r="J12" s="38">
        <f>SUM(J13:J15)</f>
        <v>114594697.19</v>
      </c>
      <c r="K12" s="39"/>
    </row>
    <row r="13" spans="1:11" x14ac:dyDescent="0.2">
      <c r="A13" s="40"/>
      <c r="B13" s="41" t="s">
        <v>10</v>
      </c>
      <c r="C13" s="41"/>
      <c r="D13" s="42">
        <v>0</v>
      </c>
      <c r="E13" s="42"/>
      <c r="F13" s="33"/>
      <c r="G13" s="41" t="s">
        <v>11</v>
      </c>
      <c r="H13" s="41"/>
      <c r="I13" s="42">
        <v>19754302.43</v>
      </c>
      <c r="J13" s="42">
        <v>44616952.75</v>
      </c>
      <c r="K13" s="39"/>
    </row>
    <row r="14" spans="1:11" x14ac:dyDescent="0.2">
      <c r="A14" s="40"/>
      <c r="B14" s="41" t="s">
        <v>12</v>
      </c>
      <c r="C14" s="41"/>
      <c r="D14" s="42">
        <v>0</v>
      </c>
      <c r="E14" s="42"/>
      <c r="F14" s="33"/>
      <c r="G14" s="41" t="s">
        <v>13</v>
      </c>
      <c r="H14" s="41"/>
      <c r="I14" s="42">
        <v>336218.93</v>
      </c>
      <c r="J14" s="42">
        <v>1665391.61</v>
      </c>
      <c r="K14" s="39"/>
    </row>
    <row r="15" spans="1:11" ht="12" customHeight="1" x14ac:dyDescent="0.2">
      <c r="A15" s="40"/>
      <c r="B15" s="41" t="s">
        <v>14</v>
      </c>
      <c r="C15" s="41"/>
      <c r="D15" s="42">
        <v>0</v>
      </c>
      <c r="E15" s="42"/>
      <c r="F15" s="33"/>
      <c r="G15" s="41" t="s">
        <v>15</v>
      </c>
      <c r="H15" s="41"/>
      <c r="I15" s="42">
        <v>20398201.73</v>
      </c>
      <c r="J15" s="42">
        <v>68312352.829999998</v>
      </c>
      <c r="K15" s="39"/>
    </row>
    <row r="16" spans="1:11" x14ac:dyDescent="0.2">
      <c r="A16" s="40"/>
      <c r="B16" s="41" t="s">
        <v>16</v>
      </c>
      <c r="C16" s="41"/>
      <c r="D16" s="42">
        <v>0</v>
      </c>
      <c r="E16" s="42"/>
      <c r="F16" s="33"/>
      <c r="G16" s="43"/>
      <c r="H16" s="44"/>
      <c r="I16" s="45"/>
      <c r="J16" s="45"/>
      <c r="K16" s="39"/>
    </row>
    <row r="17" spans="1:11" x14ac:dyDescent="0.2">
      <c r="A17" s="40"/>
      <c r="B17" s="41" t="s">
        <v>17</v>
      </c>
      <c r="C17" s="41"/>
      <c r="D17" s="42">
        <v>-7274305.3600000003</v>
      </c>
      <c r="E17" s="42">
        <v>-15254707.9</v>
      </c>
      <c r="F17" s="33"/>
      <c r="G17" s="31" t="s">
        <v>18</v>
      </c>
      <c r="H17" s="31"/>
      <c r="I17" s="38">
        <f>SUM(I18:I26)</f>
        <v>5214.16</v>
      </c>
      <c r="J17" s="38">
        <f>SUM(J18:J26)</f>
        <v>65416.25</v>
      </c>
      <c r="K17" s="39"/>
    </row>
    <row r="18" spans="1:11" x14ac:dyDescent="0.2">
      <c r="A18" s="40"/>
      <c r="B18" s="41" t="s">
        <v>19</v>
      </c>
      <c r="C18" s="41"/>
      <c r="D18" s="42">
        <v>-830105.59999999998</v>
      </c>
      <c r="E18" s="42">
        <v>-432797.61</v>
      </c>
      <c r="F18" s="33"/>
      <c r="G18" s="41" t="s">
        <v>20</v>
      </c>
      <c r="H18" s="41"/>
      <c r="I18" s="42">
        <v>0</v>
      </c>
      <c r="J18" s="42">
        <v>0</v>
      </c>
      <c r="K18" s="39"/>
    </row>
    <row r="19" spans="1:11" x14ac:dyDescent="0.2">
      <c r="A19" s="40"/>
      <c r="B19" s="41" t="s">
        <v>21</v>
      </c>
      <c r="C19" s="41"/>
      <c r="D19" s="42">
        <v>-734055.53</v>
      </c>
      <c r="E19" s="42">
        <v>-421661.5</v>
      </c>
      <c r="F19" s="33"/>
      <c r="G19" s="41" t="s">
        <v>22</v>
      </c>
      <c r="H19" s="41"/>
      <c r="I19" s="42">
        <v>0</v>
      </c>
      <c r="J19" s="42">
        <v>0</v>
      </c>
      <c r="K19" s="39"/>
    </row>
    <row r="20" spans="1:11" ht="52.5" customHeight="1" x14ac:dyDescent="0.2">
      <c r="A20" s="40"/>
      <c r="B20" s="46" t="s">
        <v>23</v>
      </c>
      <c r="C20" s="46"/>
      <c r="D20" s="42">
        <v>0</v>
      </c>
      <c r="E20" s="42">
        <v>0</v>
      </c>
      <c r="F20" s="33"/>
      <c r="G20" s="41" t="s">
        <v>24</v>
      </c>
      <c r="H20" s="41"/>
      <c r="I20" s="42">
        <v>0</v>
      </c>
      <c r="J20" s="42">
        <v>0</v>
      </c>
      <c r="K20" s="39"/>
    </row>
    <row r="21" spans="1:11" x14ac:dyDescent="0.2">
      <c r="A21" s="36"/>
      <c r="B21" s="43"/>
      <c r="C21" s="44"/>
      <c r="D21" s="45"/>
      <c r="E21" s="45"/>
      <c r="F21" s="33"/>
      <c r="G21" s="41" t="s">
        <v>25</v>
      </c>
      <c r="H21" s="41"/>
      <c r="I21" s="42">
        <v>0</v>
      </c>
      <c r="J21" s="42">
        <v>50000</v>
      </c>
      <c r="K21" s="39"/>
    </row>
    <row r="22" spans="1:11" ht="29.25" customHeight="1" x14ac:dyDescent="0.2">
      <c r="A22" s="36"/>
      <c r="B22" s="37" t="s">
        <v>26</v>
      </c>
      <c r="C22" s="37"/>
      <c r="D22" s="38">
        <f>SUM(D23:D24)</f>
        <v>-53487121.729999997</v>
      </c>
      <c r="E22" s="38">
        <f>SUM(E23:E24)</f>
        <v>-96357687.430000007</v>
      </c>
      <c r="F22" s="33"/>
      <c r="G22" s="41" t="s">
        <v>27</v>
      </c>
      <c r="H22" s="41"/>
      <c r="I22" s="42">
        <v>5214.16</v>
      </c>
      <c r="J22" s="42">
        <v>15416.25</v>
      </c>
      <c r="K22" s="39"/>
    </row>
    <row r="23" spans="1:11" x14ac:dyDescent="0.2">
      <c r="A23" s="40"/>
      <c r="B23" s="41" t="s">
        <v>28</v>
      </c>
      <c r="C23" s="41"/>
      <c r="D23" s="47">
        <v>0</v>
      </c>
      <c r="E23" s="47">
        <v>-7826072</v>
      </c>
      <c r="F23" s="33"/>
      <c r="G23" s="41" t="s">
        <v>29</v>
      </c>
      <c r="H23" s="41"/>
      <c r="I23" s="42">
        <v>0</v>
      </c>
      <c r="J23" s="42">
        <v>0</v>
      </c>
      <c r="K23" s="39"/>
    </row>
    <row r="24" spans="1:11" x14ac:dyDescent="0.2">
      <c r="A24" s="40"/>
      <c r="B24" s="41" t="s">
        <v>30</v>
      </c>
      <c r="C24" s="41"/>
      <c r="D24" s="45">
        <v>-53487121.729999997</v>
      </c>
      <c r="E24" s="42">
        <v>-88531615.430000007</v>
      </c>
      <c r="F24" s="33"/>
      <c r="G24" s="41" t="s">
        <v>31</v>
      </c>
      <c r="H24" s="41"/>
      <c r="I24" s="42">
        <v>0</v>
      </c>
      <c r="J24" s="42">
        <v>0</v>
      </c>
      <c r="K24" s="39"/>
    </row>
    <row r="25" spans="1:11" x14ac:dyDescent="0.2">
      <c r="A25" s="36"/>
      <c r="B25" s="43"/>
      <c r="C25" s="44"/>
      <c r="E25" s="45"/>
      <c r="F25" s="33"/>
      <c r="G25" s="41" t="s">
        <v>32</v>
      </c>
      <c r="H25" s="41"/>
      <c r="I25" s="42">
        <v>0</v>
      </c>
      <c r="J25" s="42">
        <v>0</v>
      </c>
      <c r="K25" s="39"/>
    </row>
    <row r="26" spans="1:11" x14ac:dyDescent="0.2">
      <c r="A26" s="40"/>
      <c r="B26" s="37" t="s">
        <v>33</v>
      </c>
      <c r="C26" s="37"/>
      <c r="D26" s="38">
        <f>SUM(D27:D31)</f>
        <v>-151349.45000000001</v>
      </c>
      <c r="E26" s="38">
        <f>SUM(E27:E31)</f>
        <v>-379904.25</v>
      </c>
      <c r="F26" s="33"/>
      <c r="G26" s="41" t="s">
        <v>34</v>
      </c>
      <c r="H26" s="41"/>
      <c r="I26" s="42">
        <v>0</v>
      </c>
      <c r="J26" s="42">
        <v>0</v>
      </c>
      <c r="K26" s="39"/>
    </row>
    <row r="27" spans="1:11" x14ac:dyDescent="0.2">
      <c r="A27" s="40"/>
      <c r="B27" s="41" t="s">
        <v>35</v>
      </c>
      <c r="C27" s="41"/>
      <c r="D27" s="42">
        <v>-151342.92000000001</v>
      </c>
      <c r="E27" s="42">
        <v>-379882.81</v>
      </c>
      <c r="F27" s="33"/>
      <c r="G27" s="43"/>
      <c r="H27" s="44"/>
      <c r="I27" s="45"/>
      <c r="J27" s="45"/>
      <c r="K27" s="39"/>
    </row>
    <row r="28" spans="1:11" x14ac:dyDescent="0.2">
      <c r="A28" s="40"/>
      <c r="B28" s="41" t="s">
        <v>36</v>
      </c>
      <c r="C28" s="41"/>
      <c r="D28" s="42">
        <v>0</v>
      </c>
      <c r="E28" s="42">
        <v>0</v>
      </c>
      <c r="F28" s="33"/>
      <c r="G28" s="37" t="s">
        <v>28</v>
      </c>
      <c r="H28" s="37"/>
      <c r="I28" s="38">
        <f>SUM(I29:I31)</f>
        <v>0</v>
      </c>
      <c r="J28" s="38">
        <f>SUM(J29:J31)</f>
        <v>0</v>
      </c>
      <c r="K28" s="39"/>
    </row>
    <row r="29" spans="1:11" ht="26.25" customHeight="1" x14ac:dyDescent="0.2">
      <c r="A29" s="40"/>
      <c r="B29" s="46" t="s">
        <v>37</v>
      </c>
      <c r="C29" s="46"/>
      <c r="D29" s="42">
        <v>0</v>
      </c>
      <c r="E29" s="42">
        <v>0</v>
      </c>
      <c r="F29" s="33"/>
      <c r="G29" s="41" t="s">
        <v>38</v>
      </c>
      <c r="H29" s="41"/>
      <c r="I29" s="42">
        <v>0</v>
      </c>
      <c r="J29" s="42">
        <v>0</v>
      </c>
      <c r="K29" s="39"/>
    </row>
    <row r="30" spans="1:11" x14ac:dyDescent="0.2">
      <c r="A30" s="40"/>
      <c r="B30" s="41" t="s">
        <v>39</v>
      </c>
      <c r="C30" s="41"/>
      <c r="D30" s="42">
        <v>0</v>
      </c>
      <c r="E30" s="42">
        <v>0</v>
      </c>
      <c r="F30" s="33"/>
      <c r="G30" s="41" t="s">
        <v>40</v>
      </c>
      <c r="H30" s="41"/>
      <c r="I30" s="42">
        <v>0</v>
      </c>
      <c r="J30" s="42">
        <v>0</v>
      </c>
      <c r="K30" s="39"/>
    </row>
    <row r="31" spans="1:11" x14ac:dyDescent="0.2">
      <c r="A31" s="40"/>
      <c r="B31" s="41" t="s">
        <v>41</v>
      </c>
      <c r="C31" s="41"/>
      <c r="D31" s="42">
        <v>-6.53</v>
      </c>
      <c r="E31" s="42">
        <v>-21.44</v>
      </c>
      <c r="F31" s="33"/>
      <c r="G31" s="41" t="s">
        <v>42</v>
      </c>
      <c r="H31" s="41"/>
      <c r="I31" s="42">
        <v>0</v>
      </c>
      <c r="J31" s="42">
        <v>0</v>
      </c>
      <c r="K31" s="39"/>
    </row>
    <row r="32" spans="1:11" x14ac:dyDescent="0.2">
      <c r="A32" s="36"/>
      <c r="B32" s="43"/>
      <c r="C32" s="48"/>
      <c r="D32" s="32"/>
      <c r="E32" s="32"/>
      <c r="F32" s="33"/>
      <c r="G32" s="43"/>
      <c r="H32" s="44"/>
      <c r="I32" s="45"/>
      <c r="J32" s="45"/>
      <c r="K32" s="39"/>
    </row>
    <row r="33" spans="1:11" x14ac:dyDescent="0.2">
      <c r="A33" s="49"/>
      <c r="B33" s="50" t="s">
        <v>43</v>
      </c>
      <c r="C33" s="50"/>
      <c r="D33" s="51">
        <f>D12+D22+D26</f>
        <v>-62476937.670000002</v>
      </c>
      <c r="E33" s="51">
        <f>E12+E22+E26</f>
        <v>-112846758.69000001</v>
      </c>
      <c r="F33" s="52"/>
      <c r="G33" s="31" t="s">
        <v>44</v>
      </c>
      <c r="H33" s="31"/>
      <c r="I33" s="53">
        <f>SUM(I34:I38)</f>
        <v>0</v>
      </c>
      <c r="J33" s="53">
        <f>SUM(J34:J38)</f>
        <v>0</v>
      </c>
      <c r="K33" s="39"/>
    </row>
    <row r="34" spans="1:11" x14ac:dyDescent="0.2">
      <c r="A34" s="36"/>
      <c r="B34" s="50"/>
      <c r="C34" s="50"/>
      <c r="D34" s="32"/>
      <c r="E34" s="32"/>
      <c r="F34" s="33"/>
      <c r="G34" s="41" t="s">
        <v>45</v>
      </c>
      <c r="H34" s="41"/>
      <c r="I34" s="42">
        <v>0</v>
      </c>
      <c r="J34" s="42">
        <v>0</v>
      </c>
      <c r="K34" s="39"/>
    </row>
    <row r="35" spans="1:11" x14ac:dyDescent="0.2">
      <c r="A35" s="54"/>
      <c r="B35" s="33"/>
      <c r="C35" s="33"/>
      <c r="D35" s="33"/>
      <c r="E35" s="33"/>
      <c r="F35" s="33"/>
      <c r="G35" s="41" t="s">
        <v>46</v>
      </c>
      <c r="H35" s="41"/>
      <c r="I35" s="42">
        <v>0</v>
      </c>
      <c r="J35" s="42">
        <v>0</v>
      </c>
      <c r="K35" s="39"/>
    </row>
    <row r="36" spans="1:11" x14ac:dyDescent="0.2">
      <c r="A36" s="54"/>
      <c r="B36" s="33"/>
      <c r="C36" s="33"/>
      <c r="D36" s="33"/>
      <c r="E36" s="33"/>
      <c r="F36" s="33"/>
      <c r="G36" s="41" t="s">
        <v>47</v>
      </c>
      <c r="H36" s="41"/>
      <c r="I36" s="42">
        <v>0</v>
      </c>
      <c r="J36" s="42">
        <v>0</v>
      </c>
      <c r="K36" s="39"/>
    </row>
    <row r="37" spans="1:11" x14ac:dyDescent="0.2">
      <c r="A37" s="54"/>
      <c r="B37" s="33"/>
      <c r="C37" s="33"/>
      <c r="D37" s="33"/>
      <c r="E37" s="33"/>
      <c r="F37" s="33"/>
      <c r="G37" s="41" t="s">
        <v>48</v>
      </c>
      <c r="H37" s="41"/>
      <c r="I37" s="42">
        <v>0</v>
      </c>
      <c r="J37" s="42">
        <v>0</v>
      </c>
      <c r="K37" s="39"/>
    </row>
    <row r="38" spans="1:11" x14ac:dyDescent="0.2">
      <c r="A38" s="54"/>
      <c r="B38" s="33"/>
      <c r="C38" s="33"/>
      <c r="D38" s="33"/>
      <c r="E38" s="33"/>
      <c r="F38" s="33"/>
      <c r="G38" s="41" t="s">
        <v>49</v>
      </c>
      <c r="H38" s="41"/>
      <c r="I38" s="42">
        <v>0</v>
      </c>
      <c r="J38" s="42">
        <v>0</v>
      </c>
      <c r="K38" s="39"/>
    </row>
    <row r="39" spans="1:11" x14ac:dyDescent="0.2">
      <c r="A39" s="54"/>
      <c r="B39" s="33"/>
      <c r="C39" s="33"/>
      <c r="D39" s="33"/>
      <c r="E39" s="33"/>
      <c r="F39" s="33"/>
      <c r="G39" s="43"/>
      <c r="H39" s="44"/>
      <c r="I39" s="45"/>
      <c r="J39" s="45"/>
      <c r="K39" s="39"/>
    </row>
    <row r="40" spans="1:11" x14ac:dyDescent="0.2">
      <c r="A40" s="54"/>
      <c r="B40" s="33"/>
      <c r="C40" s="33"/>
      <c r="D40" s="33"/>
      <c r="E40" s="33"/>
      <c r="F40" s="33"/>
      <c r="G40" s="37" t="s">
        <v>50</v>
      </c>
      <c r="H40" s="37"/>
      <c r="I40" s="53">
        <f>SUM(I41:I46)</f>
        <v>0</v>
      </c>
      <c r="J40" s="53">
        <f>SUM(J41:J46)</f>
        <v>6016850.1500000004</v>
      </c>
      <c r="K40" s="39"/>
    </row>
    <row r="41" spans="1:11" ht="26.25" customHeight="1" x14ac:dyDescent="0.2">
      <c r="A41" s="54"/>
      <c r="B41" s="33"/>
      <c r="C41" s="33"/>
      <c r="D41" s="33"/>
      <c r="E41" s="33"/>
      <c r="F41" s="33"/>
      <c r="G41" s="46" t="s">
        <v>51</v>
      </c>
      <c r="H41" s="46"/>
      <c r="I41" s="42">
        <v>0</v>
      </c>
      <c r="J41" s="42">
        <v>6016850.1500000004</v>
      </c>
      <c r="K41" s="39"/>
    </row>
    <row r="42" spans="1:11" x14ac:dyDescent="0.2">
      <c r="A42" s="54"/>
      <c r="B42" s="33"/>
      <c r="C42" s="33"/>
      <c r="D42" s="33"/>
      <c r="E42" s="33"/>
      <c r="F42" s="33"/>
      <c r="G42" s="41" t="s">
        <v>52</v>
      </c>
      <c r="H42" s="41"/>
      <c r="I42" s="42">
        <v>0</v>
      </c>
      <c r="J42" s="42">
        <v>0</v>
      </c>
      <c r="K42" s="39"/>
    </row>
    <row r="43" spans="1:11" ht="12" customHeight="1" x14ac:dyDescent="0.2">
      <c r="A43" s="54"/>
      <c r="B43" s="33"/>
      <c r="C43" s="33"/>
      <c r="D43" s="33"/>
      <c r="E43" s="33"/>
      <c r="F43" s="33"/>
      <c r="G43" s="41" t="s">
        <v>53</v>
      </c>
      <c r="H43" s="41"/>
      <c r="I43" s="42">
        <v>0</v>
      </c>
      <c r="J43" s="42">
        <v>0</v>
      </c>
      <c r="K43" s="39"/>
    </row>
    <row r="44" spans="1:11" ht="25.5" customHeight="1" x14ac:dyDescent="0.2">
      <c r="A44" s="54"/>
      <c r="B44" s="33"/>
      <c r="C44" s="33"/>
      <c r="D44" s="33"/>
      <c r="E44" s="33"/>
      <c r="F44" s="33"/>
      <c r="G44" s="46" t="s">
        <v>54</v>
      </c>
      <c r="H44" s="46"/>
      <c r="I44" s="42">
        <v>0</v>
      </c>
      <c r="J44" s="42">
        <v>0</v>
      </c>
      <c r="K44" s="39"/>
    </row>
    <row r="45" spans="1:11" x14ac:dyDescent="0.2">
      <c r="A45" s="54"/>
      <c r="B45" s="33"/>
      <c r="C45" s="33"/>
      <c r="D45" s="33"/>
      <c r="E45" s="33"/>
      <c r="F45" s="33"/>
      <c r="G45" s="41" t="s">
        <v>55</v>
      </c>
      <c r="H45" s="41"/>
      <c r="I45" s="42">
        <v>0</v>
      </c>
      <c r="J45" s="42">
        <v>0</v>
      </c>
      <c r="K45" s="39"/>
    </row>
    <row r="46" spans="1:11" x14ac:dyDescent="0.2">
      <c r="A46" s="54"/>
      <c r="B46" s="33"/>
      <c r="C46" s="33"/>
      <c r="D46" s="33"/>
      <c r="E46" s="33"/>
      <c r="F46" s="33"/>
      <c r="G46" s="41" t="s">
        <v>56</v>
      </c>
      <c r="H46" s="41"/>
      <c r="I46" s="42">
        <v>0</v>
      </c>
      <c r="J46" s="42">
        <v>0</v>
      </c>
      <c r="K46" s="39"/>
    </row>
    <row r="47" spans="1:11" x14ac:dyDescent="0.2">
      <c r="A47" s="54"/>
      <c r="B47" s="33"/>
      <c r="C47" s="33"/>
      <c r="D47" s="33"/>
      <c r="E47" s="33"/>
      <c r="F47" s="33"/>
      <c r="G47" s="43"/>
      <c r="H47" s="44"/>
      <c r="I47" s="45"/>
      <c r="J47" s="45"/>
      <c r="K47" s="39"/>
    </row>
    <row r="48" spans="1:11" x14ac:dyDescent="0.2">
      <c r="A48" s="54"/>
      <c r="B48" s="33"/>
      <c r="C48" s="33"/>
      <c r="D48" s="33"/>
      <c r="E48" s="33"/>
      <c r="F48" s="33"/>
      <c r="G48" s="37" t="s">
        <v>57</v>
      </c>
      <c r="H48" s="37"/>
      <c r="I48" s="53">
        <f>SUM(I49)</f>
        <v>0</v>
      </c>
      <c r="J48" s="53">
        <f>SUM(J49)</f>
        <v>0</v>
      </c>
      <c r="K48" s="39"/>
    </row>
    <row r="49" spans="1:11" x14ac:dyDescent="0.2">
      <c r="A49" s="54"/>
      <c r="B49" s="33"/>
      <c r="C49" s="33"/>
      <c r="D49" s="33"/>
      <c r="E49" s="33"/>
      <c r="F49" s="33"/>
      <c r="G49" s="41" t="s">
        <v>58</v>
      </c>
      <c r="H49" s="41"/>
      <c r="I49" s="42">
        <v>0</v>
      </c>
      <c r="J49" s="42">
        <v>0</v>
      </c>
      <c r="K49" s="39"/>
    </row>
    <row r="50" spans="1:11" x14ac:dyDescent="0.2">
      <c r="A50" s="54"/>
      <c r="B50" s="33"/>
      <c r="C50" s="33"/>
      <c r="D50" s="33"/>
      <c r="E50" s="33"/>
      <c r="F50" s="33"/>
      <c r="G50" s="43"/>
      <c r="H50" s="44"/>
      <c r="I50" s="45"/>
      <c r="J50" s="45"/>
      <c r="K50" s="39"/>
    </row>
    <row r="51" spans="1:11" x14ac:dyDescent="0.2">
      <c r="A51" s="54"/>
      <c r="B51" s="33"/>
      <c r="C51" s="33"/>
      <c r="D51" s="33"/>
      <c r="E51" s="33"/>
      <c r="F51" s="33"/>
      <c r="G51" s="50" t="s">
        <v>59</v>
      </c>
      <c r="H51" s="50"/>
      <c r="I51" s="55">
        <f>I12+I17+I28+I33+I40+I48</f>
        <v>40493937.25</v>
      </c>
      <c r="J51" s="56">
        <f>J12+J17+J28+J33+J40+J48</f>
        <v>120676963.59</v>
      </c>
      <c r="K51" s="57"/>
    </row>
    <row r="52" spans="1:11" x14ac:dyDescent="0.2">
      <c r="A52" s="54"/>
      <c r="B52" s="33"/>
      <c r="C52" s="33"/>
      <c r="D52" s="33"/>
      <c r="E52" s="33"/>
      <c r="F52" s="33"/>
      <c r="G52" s="58"/>
      <c r="H52" s="58"/>
      <c r="I52" s="45"/>
      <c r="J52" s="45"/>
      <c r="K52" s="57"/>
    </row>
    <row r="53" spans="1:11" x14ac:dyDescent="0.2">
      <c r="A53" s="54"/>
      <c r="B53" s="33"/>
      <c r="C53" s="33"/>
      <c r="D53" s="33"/>
      <c r="E53" s="33"/>
      <c r="F53" s="33"/>
      <c r="G53" s="59" t="s">
        <v>60</v>
      </c>
      <c r="H53" s="59"/>
      <c r="I53" s="55">
        <f>D33+I51</f>
        <v>-21983000.420000002</v>
      </c>
      <c r="J53" s="56">
        <f>E33+J51</f>
        <v>7830204.8999999911</v>
      </c>
      <c r="K53" s="57"/>
    </row>
    <row r="54" spans="1:11" ht="6" customHeight="1" x14ac:dyDescent="0.2">
      <c r="A54" s="60"/>
      <c r="B54" s="61"/>
      <c r="C54" s="61"/>
      <c r="D54" s="61"/>
      <c r="E54" s="61"/>
      <c r="F54" s="61"/>
      <c r="G54" s="62"/>
      <c r="H54" s="62"/>
      <c r="I54" s="61"/>
      <c r="J54" s="61"/>
      <c r="K54" s="63"/>
    </row>
    <row r="55" spans="1:1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ht="6" customHeight="1" x14ac:dyDescent="0.2">
      <c r="A56" s="61"/>
      <c r="B56" s="64"/>
      <c r="C56" s="65"/>
      <c r="D56" s="66"/>
      <c r="E56" s="66"/>
      <c r="F56" s="61"/>
      <c r="G56" s="67"/>
      <c r="H56" s="68"/>
      <c r="I56" s="66"/>
      <c r="J56" s="66"/>
      <c r="K56" s="61"/>
    </row>
    <row r="57" spans="1:11" ht="6" customHeight="1" x14ac:dyDescent="0.2">
      <c r="A57" s="4"/>
      <c r="B57" s="44"/>
      <c r="C57" s="69"/>
      <c r="D57" s="70"/>
      <c r="E57" s="70"/>
      <c r="F57" s="4"/>
      <c r="G57" s="71"/>
      <c r="H57" s="72"/>
      <c r="I57" s="70"/>
      <c r="J57" s="70"/>
      <c r="K57" s="4"/>
    </row>
    <row r="58" spans="1:11" ht="15" customHeight="1" x14ac:dyDescent="0.2">
      <c r="A58" s="44" t="s">
        <v>61</v>
      </c>
      <c r="C58" s="44"/>
      <c r="D58" s="44"/>
      <c r="E58" s="44"/>
      <c r="F58" s="44"/>
      <c r="G58" s="44"/>
      <c r="H58" s="44"/>
      <c r="I58" s="44"/>
      <c r="J58" s="44"/>
    </row>
    <row r="59" spans="1:11" ht="9.75" customHeight="1" x14ac:dyDescent="0.2">
      <c r="B59" s="44"/>
      <c r="C59" s="69"/>
      <c r="D59" s="70"/>
      <c r="E59" s="70"/>
      <c r="G59" s="71"/>
      <c r="H59" s="69"/>
      <c r="I59" s="70"/>
      <c r="J59" s="70"/>
    </row>
  </sheetData>
  <sheetProtection formatCells="0" formatColumns="0" formatRows="0" insertColumns="0" insertRows="0" insertHyperlinks="0" deleteColumns="0" deleteRows="0" sort="0" autoFilter="0" pivotTables="0"/>
  <mergeCells count="64">
    <mergeCell ref="G53:H53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rintOptions verticalCentered="1"/>
  <pageMargins left="0.38" right="0" top="0.39" bottom="0.70866141732283472" header="0" footer="0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2017-07-31T15:03:47Z</dcterms:created>
  <dcterms:modified xsi:type="dcterms:W3CDTF">2017-07-31T15:07:06Z</dcterms:modified>
</cp:coreProperties>
</file>