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ernandezu\Desktop\FCG\ESTADOS FINANCIEROS\2022\SEPTIEMBRE\ASEG\"/>
    </mc:Choice>
  </mc:AlternateContent>
  <bookViews>
    <workbookView xWindow="0" yWindow="0" windowWidth="21600" windowHeight="10080"/>
  </bookViews>
  <sheets>
    <sheet name="ACT" sheetId="4" r:id="rId1"/>
  </sheets>
  <definedNames>
    <definedName name="_xlnm._FilterDatabase" localSheetId="0" hidden="1">ACT!#REF!</definedName>
    <definedName name="_xlnm.Print_Area" localSheetId="0">ACT!$A$1:$C$81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3" i="4" l="1"/>
  <c r="B63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6" i="4" l="1"/>
  <c r="B66" i="4"/>
  <c r="C24" i="4"/>
  <c r="B24" i="4"/>
  <c r="B68" i="4" l="1"/>
  <c r="C68" i="4"/>
</calcChain>
</file>

<file path=xl/sharedStrings.xml><?xml version="1.0" encoding="utf-8"?>
<sst xmlns="http://schemas.openxmlformats.org/spreadsheetml/2006/main" count="58" uniqueCount="58">
  <si>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</si>
  <si>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</si>
  <si>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</si>
  <si>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</si>
  <si>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</si>
  <si>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</si>
  <si>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</si>
  <si>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</si>
  <si>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</si>
  <si>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</si>
  <si>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</si>
  <si>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</si>
  <si>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</si>
  <si>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</si>
  <si>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</si>
  <si>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</si>
  <si>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</si>
  <si>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</si>
  <si>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</si>
  <si>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</si>
  <si>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</si>
  <si>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</si>
  <si>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</si>
  <si>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</si>
  <si>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</si>
  <si>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</si>
  <si>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</si>
  <si>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</si>
  <si>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</si>
  <si>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</si>
  <si>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</si>
  <si>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</si>
  <si>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</si>
  <si>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</si>
  <si>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</si>
  <si>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</si>
  <si>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</si>
  <si>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</si>
  <si>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</si>
  <si>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</si>
  <si>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</si>
  <si>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</si>
  <si>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</si>
  <si>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</si>
  <si>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</si>
  <si>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</si>
  <si>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</si>
  <si>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</si>
  <si>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</si>
  <si>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</si>
  <si>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</si>
  <si>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</si>
  <si>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</si>
  <si>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</si>
  <si>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</si>
  <si>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Concepto</t>
  </si>
  <si>
    <t>Bajo protesta de decir verdad declaramos que los Estados Financieros y sus notas, son razonablemente correctos y son responsabilidad del emisor.</t>
  </si>
  <si>
    <t>FORUM CULTURAL GUANAJUATO
Estado de Actividades
Del 1 de Enero 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</si>
</sst>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Font="1" applyAlignment="1">
      <alignment horizontal="left" indent="1"/>
    </xf>
    <xf numFmtId="3" fontId="4" fillId="0" borderId="4" xfId="8" applyNumberFormat="1" applyFont="1" applyFill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Fill="1" applyBorder="1" applyAlignment="1" applyProtection="1">
      <alignment horizontal="right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222250</xdr:colOff>
      <xdr:row>75</xdr:row>
      <xdr:rowOff>95250</xdr:rowOff>
    </xdr:from>
    <xdr:to>
      <xdr:col>2</xdr:col>
      <xdr:colOff>615950</xdr:colOff>
      <xdr:row>82</xdr:row>
      <xdr:rowOff>76200</xdr:rowOff>
    </xdr:to>
    <xdr:grpSp>
      <xdr:nvGrpSpPr>
        <xdr:cNvPr id="2" name="2 Grupo"/>
        <xdr:cNvGrpSpPr>
          <a:grpSpLocks/>
        </xdr:cNvGrpSpPr>
      </xdr:nvGrpSpPr>
      <xdr:grpSpPr bwMode="auto">
        <a:xfrm>
          <a:off x="222250" y="11099800"/>
          <a:ext cx="7480300" cy="869950"/>
          <a:chOff x="3517502" y="12609096"/>
          <a:chExt cx="5600470" cy="1161931"/>
        </a:xfrm>
      </xdr:grpSpPr>
      <xdr:sp macro="" textlink="">
        <xdr:nvSpPr>
          <xdr:cNvPr id="3" name="5 CuadroTexto"/>
          <xdr:cNvSpPr txBox="1"/>
        </xdr:nvSpPr>
        <xdr:spPr bwMode="auto">
          <a:xfrm>
            <a:off x="3517502" y="12609096"/>
            <a:ext cx="2773781" cy="115900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Autoriza:</a:t>
            </a:r>
          </a:p>
          <a:p>
            <a:pPr algn="ctr"/>
            <a:r>
              <a:rPr lang="es-MX" sz="900"/>
              <a:t>C.P.</a:t>
            </a:r>
            <a:r>
              <a:rPr lang="es-MX" sz="900" baseline="0"/>
              <a:t> José Luis Chagolla López</a:t>
            </a:r>
          </a:p>
          <a:p>
            <a:pPr algn="ctr"/>
            <a:r>
              <a:rPr lang="es-MX" sz="900" baseline="0"/>
              <a:t>Director Administrativo</a:t>
            </a:r>
          </a:p>
        </xdr:txBody>
      </xdr:sp>
      <xdr:sp macro="" textlink="">
        <xdr:nvSpPr>
          <xdr:cNvPr id="4" name="6 CuadroTexto"/>
          <xdr:cNvSpPr txBox="1"/>
        </xdr:nvSpPr>
        <xdr:spPr bwMode="auto">
          <a:xfrm>
            <a:off x="6973789" y="12609096"/>
            <a:ext cx="2144183" cy="116193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pPr algn="ctr"/>
            <a:r>
              <a:rPr lang="es-MX" sz="900"/>
              <a:t>VoBo:</a:t>
            </a:r>
          </a:p>
          <a:p>
            <a:pPr algn="ctr"/>
            <a:r>
              <a:rPr lang="es-MX" sz="900"/>
              <a:t>Ing. Ramón Ignacio Lemus Muñoz Ledo</a:t>
            </a:r>
          </a:p>
          <a:p>
            <a:pPr algn="ctr"/>
            <a:r>
              <a:rPr lang="es-MX" sz="900"/>
              <a:t>Director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1"/>
  <sheetViews>
    <sheetView tabSelected="1" zoomScaleNormal="100" workbookViewId="0">
      <selection activeCell="E6" sqref="E6"/>
    </sheetView>
  </sheetViews>
  <sheetFormatPr baseColWidth="10" defaultColWidth="12" defaultRowHeight="10" x14ac:dyDescent="0.2"/>
  <cols>
    <col min="1" max="1" width="98.109375" style="1" customWidth="1"/>
    <col min="2" max="3" width="25.88671875" style="1" customWidth="1"/>
    <col min="4" max="4" width="11.88671875" style="1" bestFit="1" customWidth="1"/>
    <col min="5" max="16384" width="12" style="1"/>
  </cols>
  <sheetData>
    <row r="1" spans="1:4" ht="45" customHeight="1" x14ac:dyDescent="0.2">
      <c r="A1" s="17" t="s">
        <v>57</v>
      </c>
      <c r="B1" s="18"/>
      <c r="C1" s="19"/>
    </row>
    <row r="2" spans="1:4" ht="10.5" x14ac:dyDescent="0.2">
      <c r="A2" s="5" t="s">
        <v>55</v>
      </c>
      <c r="B2" s="5">
        <v>2022</v>
      </c>
      <c r="C2" s="5">
        <v>2021</v>
      </c>
    </row>
    <row r="3" spans="1:4" s="2" customFormat="1" ht="10.5" x14ac:dyDescent="0.2">
      <c r="A3" s="6" t="s">
        <v>0</v>
      </c>
      <c r="B3" s="13"/>
      <c r="C3" s="13"/>
    </row>
    <row r="4" spans="1:4" ht="10.5" x14ac:dyDescent="0.2">
      <c r="A4" s="7" t="s">
        <v>46</v>
      </c>
      <c r="B4" s="14">
        <f>SUM(B5:B11)</f>
        <v>8423336.8000000007</v>
      </c>
      <c r="C4" s="14">
        <f>SUM(C5:C11)</f>
        <v>4661397.95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35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47</v>
      </c>
      <c r="B9" s="15">
        <v>0</v>
      </c>
      <c r="C9" s="15">
        <v>0</v>
      </c>
      <c r="D9" s="4">
        <v>4150</v>
      </c>
    </row>
    <row r="10" spans="1:4" x14ac:dyDescent="0.2">
      <c r="A10" s="8" t="s">
        <v>48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49</v>
      </c>
      <c r="B11" s="15">
        <v>8423336.8000000007</v>
      </c>
      <c r="C11" s="15">
        <v>4661397.95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21" x14ac:dyDescent="0.2">
      <c r="A13" s="7" t="s">
        <v>50</v>
      </c>
      <c r="B13" s="14">
        <f>SUM(B14:B15)</f>
        <v>69935252.390000001</v>
      </c>
      <c r="C13" s="14">
        <f>SUM(C14:C15)</f>
        <v>119540945.27</v>
      </c>
      <c r="D13" s="2"/>
    </row>
    <row r="14" spans="1:4" ht="20" x14ac:dyDescent="0.2">
      <c r="A14" s="8" t="s">
        <v>51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52</v>
      </c>
      <c r="B15" s="15">
        <v>69935252.390000001</v>
      </c>
      <c r="C15" s="15">
        <v>119540945.27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41</v>
      </c>
      <c r="B17" s="14">
        <f>SUM(B18:B22)</f>
        <v>2317025.0499999998</v>
      </c>
      <c r="C17" s="14">
        <f>SUM(C18:C22)</f>
        <v>522221.45</v>
      </c>
      <c r="D17" s="2"/>
    </row>
    <row r="18" spans="1:5" ht="11.25" customHeight="1" x14ac:dyDescent="0.2">
      <c r="A18" s="8" t="s">
        <v>36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2317025.0499999998</v>
      </c>
      <c r="C22" s="15">
        <v>522221.45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80675614.239999995</v>
      </c>
      <c r="C24" s="16">
        <f>SUM(C4+C13+C17)</f>
        <v>124724564.67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42</v>
      </c>
      <c r="B27" s="14">
        <f>SUM(B28:B30)</f>
        <v>78687640.459999993</v>
      </c>
      <c r="C27" s="14">
        <f>SUM(C28:C30)</f>
        <v>116240064.97</v>
      </c>
      <c r="D27" s="2"/>
    </row>
    <row r="28" spans="1:5" ht="11.25" customHeight="1" x14ac:dyDescent="0.2">
      <c r="A28" s="8" t="s">
        <v>37</v>
      </c>
      <c r="B28" s="15">
        <v>32310295.460000001</v>
      </c>
      <c r="C28" s="15">
        <v>46889416.770000003</v>
      </c>
      <c r="D28" s="4">
        <v>5110</v>
      </c>
    </row>
    <row r="29" spans="1:5" ht="11.25" customHeight="1" x14ac:dyDescent="0.2">
      <c r="A29" s="8" t="s">
        <v>16</v>
      </c>
      <c r="B29" s="15">
        <v>674828.77</v>
      </c>
      <c r="C29" s="15">
        <v>1084785.47</v>
      </c>
      <c r="D29" s="4">
        <v>5120</v>
      </c>
    </row>
    <row r="30" spans="1:5" ht="11.25" customHeight="1" x14ac:dyDescent="0.2">
      <c r="A30" s="8" t="s">
        <v>17</v>
      </c>
      <c r="B30" s="15">
        <v>45702516.229999997</v>
      </c>
      <c r="C30" s="15">
        <v>68265862.730000004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53</v>
      </c>
      <c r="B32" s="14">
        <f>SUM(B33:B41)</f>
        <v>19622.64</v>
      </c>
      <c r="C32" s="14">
        <f>SUM(C33:C41)</f>
        <v>73456.160000000003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0</v>
      </c>
      <c r="C36" s="15">
        <v>50000</v>
      </c>
      <c r="D36" s="4">
        <v>5240</v>
      </c>
    </row>
    <row r="37" spans="1:4" ht="11.25" customHeight="1" x14ac:dyDescent="0.2">
      <c r="A37" s="8" t="s">
        <v>22</v>
      </c>
      <c r="B37" s="15">
        <v>19622.64</v>
      </c>
      <c r="C37" s="15">
        <v>23456.16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43</v>
      </c>
      <c r="B48" s="14">
        <f>SUM(B49:B53)</f>
        <v>0</v>
      </c>
      <c r="C48" s="14">
        <f>SUM(C49:C53)</f>
        <v>0</v>
      </c>
      <c r="D48" s="2"/>
    </row>
    <row r="49" spans="1:4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4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4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4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4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4" ht="11.25" customHeight="1" x14ac:dyDescent="0.2">
      <c r="A54" s="8"/>
      <c r="B54" s="13"/>
      <c r="C54" s="13"/>
      <c r="D54" s="2"/>
    </row>
    <row r="55" spans="1:4" ht="11.25" customHeight="1" x14ac:dyDescent="0.2">
      <c r="A55" s="7" t="s">
        <v>44</v>
      </c>
      <c r="B55" s="14">
        <f>SUM(B56:B61)</f>
        <v>1.6</v>
      </c>
      <c r="C55" s="14">
        <f>SUM(C56:C61)</f>
        <v>4882311.3099999996</v>
      </c>
      <c r="D55" s="2"/>
    </row>
    <row r="56" spans="1:4" ht="11.25" customHeight="1" x14ac:dyDescent="0.2">
      <c r="A56" s="8" t="s">
        <v>31</v>
      </c>
      <c r="B56" s="15">
        <v>0</v>
      </c>
      <c r="C56" s="15">
        <v>4882308.26</v>
      </c>
      <c r="D56" s="4">
        <v>5510</v>
      </c>
    </row>
    <row r="57" spans="1:4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4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4" ht="11.25" customHeight="1" x14ac:dyDescent="0.2">
      <c r="A59" s="8" t="s">
        <v>54</v>
      </c>
      <c r="B59" s="15">
        <v>0</v>
      </c>
      <c r="C59" s="15">
        <v>0</v>
      </c>
      <c r="D59" s="4">
        <v>5540</v>
      </c>
    </row>
    <row r="60" spans="1:4" ht="11.25" customHeight="1" x14ac:dyDescent="0.2">
      <c r="A60" s="8" t="s">
        <v>33</v>
      </c>
      <c r="B60" s="15">
        <v>0</v>
      </c>
      <c r="C60" s="15">
        <v>0</v>
      </c>
      <c r="D60" s="4">
        <v>5550</v>
      </c>
    </row>
    <row r="61" spans="1:4" ht="11.25" customHeight="1" x14ac:dyDescent="0.2">
      <c r="A61" s="8" t="s">
        <v>34</v>
      </c>
      <c r="B61" s="15">
        <v>1.6</v>
      </c>
      <c r="C61" s="15">
        <v>3.05</v>
      </c>
      <c r="D61" s="4">
        <v>5590</v>
      </c>
    </row>
    <row r="62" spans="1:4" ht="11.25" customHeight="1" x14ac:dyDescent="0.2">
      <c r="A62" s="8"/>
      <c r="B62" s="13"/>
      <c r="C62" s="13"/>
      <c r="D62" s="2"/>
    </row>
    <row r="63" spans="1:4" ht="11.25" customHeight="1" x14ac:dyDescent="0.2">
      <c r="A63" s="7" t="s">
        <v>40</v>
      </c>
      <c r="B63" s="14">
        <f>SUM(B64)</f>
        <v>0</v>
      </c>
      <c r="C63" s="14">
        <f>SUM(C64)</f>
        <v>0</v>
      </c>
      <c r="D63" s="2"/>
    </row>
    <row r="64" spans="1:4" ht="11.25" customHeight="1" x14ac:dyDescent="0.2">
      <c r="A64" s="8" t="s">
        <v>38</v>
      </c>
      <c r="B64" s="15">
        <v>0</v>
      </c>
      <c r="C64" s="15">
        <v>0</v>
      </c>
      <c r="D64" s="4">
        <v>5610</v>
      </c>
    </row>
    <row r="65" spans="1:8" ht="11.25" customHeight="1" x14ac:dyDescent="0.2">
      <c r="A65" s="9"/>
      <c r="B65" s="13"/>
      <c r="C65" s="13"/>
      <c r="D65" s="2"/>
    </row>
    <row r="66" spans="1:8" ht="11.25" customHeight="1" x14ac:dyDescent="0.2">
      <c r="A66" s="6" t="s">
        <v>45</v>
      </c>
      <c r="B66" s="14">
        <f>B63+B55+B48+B43+B32+B27</f>
        <v>78707264.699999988</v>
      </c>
      <c r="C66" s="16">
        <f>C63+C55+C48+C43+C32+C27</f>
        <v>121195832.44</v>
      </c>
      <c r="D66" s="2"/>
      <c r="E66" s="2"/>
    </row>
    <row r="67" spans="1:8" ht="11.25" customHeight="1" x14ac:dyDescent="0.2">
      <c r="A67" s="10"/>
      <c r="B67" s="13"/>
      <c r="C67" s="13"/>
      <c r="D67" s="2"/>
      <c r="E67" s="2"/>
    </row>
    <row r="68" spans="1:8" s="2" customFormat="1" ht="10.5" x14ac:dyDescent="0.2">
      <c r="A68" s="6" t="s">
        <v>39</v>
      </c>
      <c r="B68" s="14">
        <f>B24-B66</f>
        <v>1968349.5400000066</v>
      </c>
      <c r="C68" s="14">
        <f>C24-C66</f>
        <v>3528732.2300000042</v>
      </c>
      <c r="E68" s="1"/>
    </row>
    <row r="69" spans="1:8" s="2" customFormat="1" ht="10.5" x14ac:dyDescent="0.2">
      <c r="A69" s="9"/>
      <c r="B69" s="13"/>
      <c r="C69" s="13"/>
      <c r="E69" s="1"/>
    </row>
    <row r="70" spans="1:8" s="3" customFormat="1" ht="10.5" x14ac:dyDescent="0.2">
      <c r="A70" s="12"/>
      <c r="B70" s="1"/>
      <c r="C70" s="1"/>
      <c r="D70" s="2"/>
      <c r="E70" s="1"/>
      <c r="F70" s="1"/>
      <c r="G70" s="1"/>
      <c r="H70" s="1"/>
    </row>
    <row r="71" spans="1:8" ht="12.5" x14ac:dyDescent="0.2">
      <c r="A71" s="11" t="s">
        <v>56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1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2022-10-10T19:10:08Z</cp:lastPrinted>
  <dcterms:created xsi:type="dcterms:W3CDTF">2012-12-11T20:29:16Z</dcterms:created>
  <dcterms:modified xsi:type="dcterms:W3CDTF">2022-10-10T19:10:34Z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