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"/>
    </mc:Choice>
  </mc:AlternateContent>
  <bookViews>
    <workbookView xWindow="0" yWindow="0" windowWidth="2350" windowHeight="0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I9" i="1" l="1"/>
  <c r="E9" i="1"/>
  <c r="M9" i="1"/>
  <c r="L9" i="1"/>
  <c r="J9" i="1"/>
  <c r="O9" i="1"/>
  <c r="N9" i="1"/>
  <c r="K9" i="1"/>
  <c r="H9" i="1"/>
  <c r="F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<sst xmlns="http://schemas.openxmlformats.org/spreadsheetml/2006/main" count="92" uniqueCount="92">
  <si>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</si>
  <si>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</si>
  <si>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</si>
  <si>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</si>
  <si>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</si>
  <si>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</si>
  <si>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</si>
  <si>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</si>
  <si>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</si>
  <si>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</si>
  <si>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</si>
  <si>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</si>
  <si>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</si>
  <si>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</si>
  <si>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</si>
  <si>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</si>
  <si>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</si>
  <si>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</si>
  <si>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</si>
  <si>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</si>
  <si>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</si>
  <si>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</si>
  <si>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</si>
  <si>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</si>
  <si>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</si>
  <si>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</si>
  <si>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</si>
  <si>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</si>
  <si>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</si>
  <si>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</si>
  <si>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</si>
  <si>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</si>
  <si>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</si>
  <si>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</si>
  <si>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</si>
  <si>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</si>
  <si>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</si>
  <si>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</si>
  <si>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</si>
  <si>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</si>
  <si>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</si>
  <si>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</si>
  <si>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</si>
  <si>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</si>
  <si>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</si>
  <si>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</si>
  <si>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</si>
  <si>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</si>
  <si>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</si>
  <si>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</si>
  <si>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</si>
  <si>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</si>
  <si>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</si>
  <si>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</si>
  <si>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</si>
  <si>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</si>
  <si>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</si>
  <si>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</si>
  <si>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</si>
  <si>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</si>
  <si>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</si>
  <si>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</si>
  <si>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</si>
  <si>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</si>
  <si>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</si>
  <si>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</si>
  <si>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</si>
  <si>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</si>
  <si>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</si>
  <si>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</si>
  <si>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</si>
  <si>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</si>
  <si>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</si>
  <si>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</si>
  <si>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</si>
  <si>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</si>
  <si>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</si>
  <si>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</si>
  <si>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</si>
  <si>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</si>
  <si>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</si>
  <si>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</si>
  <si>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</si>
  <si>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</si>
  <si>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</si>
  <si>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</si>
  <si>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</si>
  <si>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</si>
  <si>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</si>
  <si>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</si>
  <si>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2022</t>
  </si>
  <si>
    <t>FORUM CULTURAL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</si>
</sst>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sqref="A1:O1"/>
    </sheetView>
  </sheetViews>
  <sheetFormatPr baseColWidth="10" defaultColWidth="11.54296875" defaultRowHeight="13" x14ac:dyDescent="0.3"/>
  <cols>
    <col min="1" max="1" width="3.7265625" style="15" customWidth="1"/>
    <col min="2" max="2" width="67.7265625" style="15" bestFit="1" customWidth="1"/>
    <col min="3" max="3" width="22.7265625" style="22" bestFit="1" customWidth="1"/>
    <col min="4" max="4" width="21.26953125" style="22" bestFit="1" customWidth="1"/>
    <col min="5" max="6" width="21.54296875" style="22" bestFit="1" customWidth="1"/>
    <col min="7" max="8" width="21.1796875" style="22" bestFit="1" customWidth="1"/>
    <col min="9" max="9" width="20.54296875" style="22" bestFit="1" customWidth="1"/>
    <col min="10" max="10" width="21.81640625" style="22" bestFit="1" customWidth="1"/>
    <col min="11" max="11" width="21.1796875" style="22" bestFit="1" customWidth="1"/>
    <col min="12" max="12" width="21.81640625" style="22" bestFit="1" customWidth="1"/>
    <col min="13" max="13" width="21.26953125" style="22" bestFit="1" customWidth="1"/>
    <col min="14" max="14" width="21.81640625" style="22" bestFit="1" customWidth="1"/>
    <col min="15" max="15" width="21.26953125" style="22" bestFit="1" customWidth="1"/>
    <col min="16" max="16384" width="11.54296875" style="15"/>
  </cols>
  <sheetData>
    <row r="1" spans="1:16" s="14" customFormat="1" x14ac:dyDescent="0.3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s="14" customFormat="1" x14ac:dyDescent="0.3">
      <c r="A2" s="28" t="s">
        <v>90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s="14" customFormat="1" x14ac:dyDescent="0.3">
      <c r="A3" s="28" t="s">
        <v>86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6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5"/>
    </row>
    <row r="5" spans="1:16" x14ac:dyDescent="0.3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3">
      <c r="A8" s="29"/>
      <c r="B8" s="30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3">
      <c r="A9" s="25" t="s">
        <v>12</v>
      </c>
      <c r="B9" s="26"/>
      <c r="C9" s="8">
        <f>+D9+E9+F9+G9+H9+I9+J9+K9+L9+M9+N9+O9</f>
        <v>-102183684.08</v>
      </c>
      <c r="D9" s="8">
        <f>+D10+D18+D28+D38+D48+D58+D62+D71+D75</f>
        <v>-4257060.55</v>
      </c>
      <c r="E9" s="8">
        <f t="shared" ref="E9:O9" si="0">+E10+E18+E28+E38+E48+E58+E62+E71+E75</f>
        <v>-6889070.0300000012</v>
      </c>
      <c r="F9" s="8">
        <f t="shared" si="0"/>
        <v>-6274327.5800000001</v>
      </c>
      <c r="G9" s="8">
        <f t="shared" si="0"/>
        <v>-8434829.459999999</v>
      </c>
      <c r="H9" s="8">
        <f t="shared" si="0"/>
        <v>-7889720.7599999998</v>
      </c>
      <c r="I9" s="8">
        <f t="shared" si="0"/>
        <v>-9731944.1799999997</v>
      </c>
      <c r="J9" s="8">
        <f t="shared" si="0"/>
        <v>-7218445.3300000001</v>
      </c>
      <c r="K9" s="8">
        <f t="shared" si="0"/>
        <v>-7534170.5999999996</v>
      </c>
      <c r="L9" s="8">
        <f t="shared" si="0"/>
        <v>-8482554.1100000013</v>
      </c>
      <c r="M9" s="8">
        <f t="shared" si="0"/>
        <v>-15145726.24</v>
      </c>
      <c r="N9" s="8">
        <f t="shared" si="0"/>
        <v>-8645353.1699999999</v>
      </c>
      <c r="O9" s="9">
        <f t="shared" si="0"/>
        <v>-11680482.069999998</v>
      </c>
      <c r="P9" s="2"/>
    </row>
    <row r="10" spans="1:16" x14ac:dyDescent="0.3">
      <c r="A10" s="31" t="s">
        <v>14</v>
      </c>
      <c r="B10" s="32"/>
      <c r="C10" s="8">
        <f t="shared" ref="C10:C74" si="1">+D10+E10+F10+G10+H10+I10+J10+K10+L10+M10+N10+O10</f>
        <v>-48228406.629999995</v>
      </c>
      <c r="D10" s="11">
        <f>SUM(D11:D17)</f>
        <v>-3482692.96</v>
      </c>
      <c r="E10" s="11">
        <f t="shared" ref="E10:O10" si="2">SUM(E11:E17)</f>
        <v>-3530076.0700000003</v>
      </c>
      <c r="F10" s="11">
        <f t="shared" si="2"/>
        <v>-3529782.98</v>
      </c>
      <c r="G10" s="11">
        <f t="shared" si="2"/>
        <v>-3690345.33</v>
      </c>
      <c r="H10" s="11">
        <f t="shared" si="2"/>
        <v>-3634372.16</v>
      </c>
      <c r="I10" s="11">
        <f t="shared" si="2"/>
        <v>-3529017.63</v>
      </c>
      <c r="J10" s="11">
        <f t="shared" si="2"/>
        <v>-3997307.67</v>
      </c>
      <c r="K10" s="11">
        <f t="shared" si="2"/>
        <v>-3510344.45</v>
      </c>
      <c r="L10" s="11">
        <f t="shared" si="2"/>
        <v>-3520099.1</v>
      </c>
      <c r="M10" s="11">
        <f t="shared" si="2"/>
        <v>-3523730.87</v>
      </c>
      <c r="N10" s="11">
        <f t="shared" si="2"/>
        <v>-3559796.6799999997</v>
      </c>
      <c r="O10" s="12">
        <f t="shared" si="2"/>
        <v>-8720840.7300000004</v>
      </c>
      <c r="P10" s="2"/>
    </row>
    <row r="11" spans="1:16" x14ac:dyDescent="0.3">
      <c r="A11" s="23">
        <v>1100</v>
      </c>
      <c r="B11" s="3" t="s">
        <v>15</v>
      </c>
      <c r="C11" s="10">
        <f t="shared" si="1"/>
        <v>-12127728</v>
      </c>
      <c r="D11" s="1">
        <v>-1010644</v>
      </c>
      <c r="E11" s="1">
        <v>-1010644</v>
      </c>
      <c r="F11" s="1">
        <v>-1010644</v>
      </c>
      <c r="G11" s="1">
        <v>-1010644</v>
      </c>
      <c r="H11" s="1">
        <v>-1010644</v>
      </c>
      <c r="I11" s="1">
        <v>-1010644</v>
      </c>
      <c r="J11" s="1">
        <v>-1010644</v>
      </c>
      <c r="K11" s="1">
        <v>-1010644</v>
      </c>
      <c r="L11" s="1">
        <v>-1010644</v>
      </c>
      <c r="M11" s="1">
        <v>-1010644</v>
      </c>
      <c r="N11" s="1">
        <v>-1010644</v>
      </c>
      <c r="O11" s="4">
        <v>-1010644</v>
      </c>
      <c r="P11" s="2"/>
    </row>
    <row r="12" spans="1:16" x14ac:dyDescent="0.3">
      <c r="A12" s="23">
        <v>1200</v>
      </c>
      <c r="B12" s="3" t="s">
        <v>16</v>
      </c>
      <c r="C12" s="10">
        <f t="shared" si="1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/>
      <c r="P12" s="2"/>
    </row>
    <row r="13" spans="1:16" x14ac:dyDescent="0.3">
      <c r="A13" s="23">
        <v>1300</v>
      </c>
      <c r="B13" s="3" t="s">
        <v>17</v>
      </c>
      <c r="C13" s="10">
        <f t="shared" si="1"/>
        <v>-15235582</v>
      </c>
      <c r="D13" s="1">
        <v>-770339</v>
      </c>
      <c r="E13" s="1">
        <v>-787914</v>
      </c>
      <c r="F13" s="1">
        <v>-791087</v>
      </c>
      <c r="G13" s="1">
        <v>-945666</v>
      </c>
      <c r="H13" s="1">
        <v>-788666</v>
      </c>
      <c r="I13" s="1">
        <v>-791192</v>
      </c>
      <c r="J13" s="1">
        <v>-1279292</v>
      </c>
      <c r="K13" s="1">
        <v>-786093</v>
      </c>
      <c r="L13" s="1">
        <v>-786054</v>
      </c>
      <c r="M13" s="1">
        <v>-768438</v>
      </c>
      <c r="N13" s="1">
        <v>-809678</v>
      </c>
      <c r="O13" s="4">
        <v>-5931163</v>
      </c>
      <c r="P13" s="2"/>
    </row>
    <row r="14" spans="1:16" x14ac:dyDescent="0.3">
      <c r="A14" s="23">
        <v>1400</v>
      </c>
      <c r="B14" s="3" t="s">
        <v>18</v>
      </c>
      <c r="C14" s="10">
        <f t="shared" si="1"/>
        <v>-4296520</v>
      </c>
      <c r="D14" s="1">
        <v>-343210</v>
      </c>
      <c r="E14" s="1">
        <v>-355937.27</v>
      </c>
      <c r="F14" s="1">
        <v>-355937.27</v>
      </c>
      <c r="G14" s="1">
        <v>-355937.27</v>
      </c>
      <c r="H14" s="1">
        <v>-384937.27</v>
      </c>
      <c r="I14" s="1">
        <v>-355937.27</v>
      </c>
      <c r="J14" s="1">
        <v>-355937.27</v>
      </c>
      <c r="K14" s="1">
        <v>-355937.27</v>
      </c>
      <c r="L14" s="1">
        <v>-355937.27</v>
      </c>
      <c r="M14" s="1">
        <v>-364937.27</v>
      </c>
      <c r="N14" s="1">
        <v>-355937.27</v>
      </c>
      <c r="O14" s="4">
        <v>-355937.3</v>
      </c>
      <c r="P14" s="2"/>
    </row>
    <row r="15" spans="1:16" x14ac:dyDescent="0.3">
      <c r="A15" s="23">
        <v>1500</v>
      </c>
      <c r="B15" s="3" t="s">
        <v>19</v>
      </c>
      <c r="C15" s="10">
        <f t="shared" si="1"/>
        <v>-16439747.629999999</v>
      </c>
      <c r="D15" s="1">
        <v>-1358499.96</v>
      </c>
      <c r="E15" s="1">
        <v>-1375580.8</v>
      </c>
      <c r="F15" s="1">
        <v>-1372114.71</v>
      </c>
      <c r="G15" s="1">
        <v>-1378098.06</v>
      </c>
      <c r="H15" s="1">
        <v>-1376681.89</v>
      </c>
      <c r="I15" s="1">
        <v>-1371244.36</v>
      </c>
      <c r="J15" s="1">
        <v>-1351434.4</v>
      </c>
      <c r="K15" s="1">
        <v>-1357670.18</v>
      </c>
      <c r="L15" s="1">
        <v>-1367463.83</v>
      </c>
      <c r="M15" s="1">
        <v>-1379711.6</v>
      </c>
      <c r="N15" s="1">
        <v>-1383537.41</v>
      </c>
      <c r="O15" s="4">
        <v>-1367710.43</v>
      </c>
      <c r="P15" s="2"/>
    </row>
    <row r="16" spans="1:16" x14ac:dyDescent="0.3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3">
      <c r="A17" s="23">
        <v>1700</v>
      </c>
      <c r="B17" s="3" t="s">
        <v>21</v>
      </c>
      <c r="C17" s="10">
        <f t="shared" si="1"/>
        <v>-128829</v>
      </c>
      <c r="D17" s="1">
        <v>0</v>
      </c>
      <c r="E17" s="1">
        <v>0</v>
      </c>
      <c r="F17" s="1">
        <v>0</v>
      </c>
      <c r="G17" s="1">
        <v>0</v>
      </c>
      <c r="H17" s="1">
        <v>-73443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v>-55386</v>
      </c>
      <c r="P17" s="2"/>
    </row>
    <row r="18" spans="1:16" x14ac:dyDescent="0.3">
      <c r="A18" s="31" t="s">
        <v>22</v>
      </c>
      <c r="B18" s="32"/>
      <c r="C18" s="8">
        <f t="shared" si="1"/>
        <v>-1148636.4099999999</v>
      </c>
      <c r="D18" s="11">
        <f>SUM(D19:D27)</f>
        <v>0</v>
      </c>
      <c r="E18" s="11">
        <f t="shared" ref="E18:O18" si="3">SUM(E19:E27)</f>
        <v>-53678.19</v>
      </c>
      <c r="F18" s="11">
        <f t="shared" si="3"/>
        <v>-131058.18</v>
      </c>
      <c r="G18" s="11">
        <f t="shared" si="3"/>
        <v>-231267.21</v>
      </c>
      <c r="H18" s="11">
        <f t="shared" si="3"/>
        <v>-219514.16999999998</v>
      </c>
      <c r="I18" s="11">
        <f t="shared" si="3"/>
        <v>-246267.12</v>
      </c>
      <c r="J18" s="11">
        <f t="shared" si="3"/>
        <v>-75512.98</v>
      </c>
      <c r="K18" s="11">
        <f t="shared" si="3"/>
        <v>-66478.899999999994</v>
      </c>
      <c r="L18" s="11">
        <f t="shared" si="3"/>
        <v>-46917.119999999995</v>
      </c>
      <c r="M18" s="11">
        <f t="shared" si="3"/>
        <v>-45331.18</v>
      </c>
      <c r="N18" s="11">
        <f t="shared" si="3"/>
        <v>-21473.18</v>
      </c>
      <c r="O18" s="12">
        <f t="shared" si="3"/>
        <v>-11138.18</v>
      </c>
      <c r="P18" s="2"/>
    </row>
    <row r="19" spans="1:16" x14ac:dyDescent="0.3">
      <c r="A19" s="23">
        <v>2100</v>
      </c>
      <c r="B19" s="3" t="s">
        <v>23</v>
      </c>
      <c r="C19" s="10">
        <f t="shared" si="1"/>
        <v>-169179.71</v>
      </c>
      <c r="D19" s="1">
        <v>0</v>
      </c>
      <c r="E19" s="1">
        <v>-5000</v>
      </c>
      <c r="F19" s="1">
        <v>-36255</v>
      </c>
      <c r="G19" s="1">
        <v>-21790</v>
      </c>
      <c r="H19" s="1">
        <v>-43895.99</v>
      </c>
      <c r="I19" s="1">
        <v>-24850</v>
      </c>
      <c r="J19" s="1">
        <v>-30000</v>
      </c>
      <c r="K19" s="1">
        <v>-3205.72</v>
      </c>
      <c r="L19" s="1">
        <v>0</v>
      </c>
      <c r="M19" s="1">
        <v>-2183</v>
      </c>
      <c r="N19" s="1">
        <v>-2000</v>
      </c>
      <c r="O19" s="4">
        <v>0</v>
      </c>
      <c r="P19" s="2"/>
    </row>
    <row r="20" spans="1:16" x14ac:dyDescent="0.3">
      <c r="A20" s="23">
        <v>2200</v>
      </c>
      <c r="B20" s="3" t="s">
        <v>24</v>
      </c>
      <c r="C20" s="10">
        <f t="shared" si="1"/>
        <v>-53949.99</v>
      </c>
      <c r="D20" s="1">
        <v>0</v>
      </c>
      <c r="E20" s="1">
        <v>-6018.19</v>
      </c>
      <c r="F20" s="1">
        <v>-7018.18</v>
      </c>
      <c r="G20" s="1">
        <v>-6898.18</v>
      </c>
      <c r="H20" s="1">
        <v>-5518.18</v>
      </c>
      <c r="I20" s="1">
        <v>-5928.18</v>
      </c>
      <c r="J20" s="1">
        <v>-5018.18</v>
      </c>
      <c r="K20" s="1">
        <v>-5018.18</v>
      </c>
      <c r="L20" s="1">
        <v>-3478.18</v>
      </c>
      <c r="M20" s="1">
        <v>-3018.18</v>
      </c>
      <c r="N20" s="1">
        <v>-3018.18</v>
      </c>
      <c r="O20" s="4">
        <v>-3018.18</v>
      </c>
      <c r="P20" s="2"/>
    </row>
    <row r="21" spans="1:16" x14ac:dyDescent="0.3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3">
      <c r="A22" s="23">
        <v>2400</v>
      </c>
      <c r="B22" s="3" t="s">
        <v>26</v>
      </c>
      <c r="C22" s="10">
        <f t="shared" si="1"/>
        <v>-192695</v>
      </c>
      <c r="D22" s="1">
        <v>0</v>
      </c>
      <c r="E22" s="1">
        <v>0</v>
      </c>
      <c r="F22" s="1">
        <v>-9000</v>
      </c>
      <c r="G22" s="1">
        <v>-26145</v>
      </c>
      <c r="H22" s="1">
        <v>-69500</v>
      </c>
      <c r="I22" s="1">
        <v>-26250</v>
      </c>
      <c r="J22" s="1">
        <v>-17835</v>
      </c>
      <c r="K22" s="1">
        <v>-13925</v>
      </c>
      <c r="L22" s="1">
        <v>-11320</v>
      </c>
      <c r="M22" s="1">
        <v>-9750</v>
      </c>
      <c r="N22" s="1">
        <v>-6670</v>
      </c>
      <c r="O22" s="4">
        <v>-2300</v>
      </c>
      <c r="P22" s="2"/>
    </row>
    <row r="23" spans="1:16" x14ac:dyDescent="0.3">
      <c r="A23" s="23">
        <v>2500</v>
      </c>
      <c r="B23" s="3" t="s">
        <v>27</v>
      </c>
      <c r="C23" s="10">
        <f t="shared" si="1"/>
        <v>-59474</v>
      </c>
      <c r="D23" s="1">
        <v>0</v>
      </c>
      <c r="E23" s="1">
        <v>-3000</v>
      </c>
      <c r="F23" s="1">
        <v>-16350</v>
      </c>
      <c r="G23" s="1">
        <v>-7879</v>
      </c>
      <c r="H23" s="1">
        <v>-4275</v>
      </c>
      <c r="I23" s="1">
        <v>-9500</v>
      </c>
      <c r="J23" s="1">
        <v>-11470</v>
      </c>
      <c r="K23" s="1">
        <v>-5000</v>
      </c>
      <c r="L23" s="1">
        <v>-2000</v>
      </c>
      <c r="M23" s="1">
        <v>0</v>
      </c>
      <c r="N23" s="1">
        <v>0</v>
      </c>
      <c r="O23" s="4">
        <v>0</v>
      </c>
      <c r="P23" s="2"/>
    </row>
    <row r="24" spans="1:16" x14ac:dyDescent="0.3">
      <c r="A24" s="23">
        <v>2600</v>
      </c>
      <c r="B24" s="3" t="s">
        <v>28</v>
      </c>
      <c r="C24" s="10">
        <f t="shared" si="1"/>
        <v>-255307.91</v>
      </c>
      <c r="D24" s="1">
        <v>0</v>
      </c>
      <c r="E24" s="1">
        <v>-38660</v>
      </c>
      <c r="F24" s="1">
        <v>-23830</v>
      </c>
      <c r="G24" s="1">
        <v>-51130.03</v>
      </c>
      <c r="H24" s="1">
        <v>-23830</v>
      </c>
      <c r="I24" s="1">
        <v>-32508.94</v>
      </c>
      <c r="J24" s="1">
        <v>-5830</v>
      </c>
      <c r="K24" s="1">
        <v>-32830</v>
      </c>
      <c r="L24" s="1">
        <v>-29208.94</v>
      </c>
      <c r="M24" s="1">
        <v>-5830</v>
      </c>
      <c r="N24" s="1">
        <v>-5830</v>
      </c>
      <c r="O24" s="4">
        <v>-5820</v>
      </c>
      <c r="P24" s="2"/>
    </row>
    <row r="25" spans="1:16" x14ac:dyDescent="0.3">
      <c r="A25" s="23">
        <v>2700</v>
      </c>
      <c r="B25" s="3" t="s">
        <v>29</v>
      </c>
      <c r="C25" s="10">
        <f t="shared" si="1"/>
        <v>-192105</v>
      </c>
      <c r="D25" s="1">
        <v>0</v>
      </c>
      <c r="E25" s="1">
        <v>0</v>
      </c>
      <c r="F25" s="1">
        <v>0</v>
      </c>
      <c r="G25" s="1">
        <v>-100925</v>
      </c>
      <c r="H25" s="1">
        <v>-37300</v>
      </c>
      <c r="I25" s="1">
        <v>-53880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 x14ac:dyDescent="0.3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3">
      <c r="A27" s="23">
        <v>2900</v>
      </c>
      <c r="B27" s="3" t="s">
        <v>31</v>
      </c>
      <c r="C27" s="10">
        <f t="shared" si="1"/>
        <v>-225924.8</v>
      </c>
      <c r="D27" s="1">
        <v>0</v>
      </c>
      <c r="E27" s="1">
        <v>-1000</v>
      </c>
      <c r="F27" s="1">
        <v>-38605</v>
      </c>
      <c r="G27" s="1">
        <v>-16500</v>
      </c>
      <c r="H27" s="1">
        <v>-35195</v>
      </c>
      <c r="I27" s="1">
        <v>-93350</v>
      </c>
      <c r="J27" s="1">
        <v>-5359.8</v>
      </c>
      <c r="K27" s="1">
        <v>-6500</v>
      </c>
      <c r="L27" s="1">
        <v>-910</v>
      </c>
      <c r="M27" s="1">
        <v>-24550</v>
      </c>
      <c r="N27" s="1">
        <v>-3955</v>
      </c>
      <c r="O27" s="4">
        <v>0</v>
      </c>
      <c r="P27" s="2"/>
    </row>
    <row r="28" spans="1:16" x14ac:dyDescent="0.3">
      <c r="A28" s="31" t="s">
        <v>32</v>
      </c>
      <c r="B28" s="32"/>
      <c r="C28" s="8">
        <f t="shared" si="1"/>
        <v>-52596641.039999999</v>
      </c>
      <c r="D28" s="11">
        <f>SUM(D29:D37)</f>
        <v>-761034.26</v>
      </c>
      <c r="E28" s="11">
        <f t="shared" ref="E28:O28" si="4">SUM(E29:E37)</f>
        <v>-3291982.4400000004</v>
      </c>
      <c r="F28" s="11">
        <f t="shared" si="4"/>
        <v>-2600153.0900000003</v>
      </c>
      <c r="G28" s="11">
        <f t="shared" si="4"/>
        <v>-4499883.59</v>
      </c>
      <c r="H28" s="11">
        <f t="shared" si="4"/>
        <v>-4022501.1</v>
      </c>
      <c r="I28" s="11">
        <f t="shared" si="4"/>
        <v>-5943326.0999999996</v>
      </c>
      <c r="J28" s="11">
        <f t="shared" si="4"/>
        <v>-3132291.35</v>
      </c>
      <c r="K28" s="11">
        <f t="shared" si="4"/>
        <v>-3944013.92</v>
      </c>
      <c r="L28" s="11">
        <f t="shared" si="4"/>
        <v>-4902204.5600000005</v>
      </c>
      <c r="M28" s="11">
        <f t="shared" si="4"/>
        <v>-11563330.859999999</v>
      </c>
      <c r="N28" s="11">
        <f t="shared" si="4"/>
        <v>-5000749.9800000004</v>
      </c>
      <c r="O28" s="12">
        <f t="shared" si="4"/>
        <v>-2935169.79</v>
      </c>
      <c r="P28" s="2"/>
    </row>
    <row r="29" spans="1:16" x14ac:dyDescent="0.3">
      <c r="A29" s="23">
        <v>3100</v>
      </c>
      <c r="B29" s="3" t="s">
        <v>33</v>
      </c>
      <c r="C29" s="10">
        <f t="shared" si="1"/>
        <v>-5771476.6300000008</v>
      </c>
      <c r="D29" s="1">
        <v>-484725.94</v>
      </c>
      <c r="E29" s="1">
        <v>-388982.94</v>
      </c>
      <c r="F29" s="1">
        <v>-392341.94</v>
      </c>
      <c r="G29" s="1">
        <v>-447357.94</v>
      </c>
      <c r="H29" s="1">
        <v>-497479.94</v>
      </c>
      <c r="I29" s="1">
        <v>-543347.93999999994</v>
      </c>
      <c r="J29" s="1">
        <v>-513307.94</v>
      </c>
      <c r="K29" s="1">
        <v>-500392.26</v>
      </c>
      <c r="L29" s="1">
        <v>-500054.94</v>
      </c>
      <c r="M29" s="1">
        <v>-503054.94</v>
      </c>
      <c r="N29" s="1">
        <v>-500344.94</v>
      </c>
      <c r="O29" s="4">
        <v>-500084.97</v>
      </c>
      <c r="P29" s="2"/>
    </row>
    <row r="30" spans="1:16" x14ac:dyDescent="0.3">
      <c r="A30" s="23">
        <v>3200</v>
      </c>
      <c r="B30" s="3" t="s">
        <v>34</v>
      </c>
      <c r="C30" s="10">
        <f t="shared" si="1"/>
        <v>-356027.96000000014</v>
      </c>
      <c r="D30" s="1">
        <v>-22172.33</v>
      </c>
      <c r="E30" s="1">
        <v>-22772.33</v>
      </c>
      <c r="F30" s="1">
        <v>-32172.33</v>
      </c>
      <c r="G30" s="1">
        <v>-40172.33</v>
      </c>
      <c r="H30" s="1">
        <v>-27172.33</v>
      </c>
      <c r="I30" s="1">
        <v>-34172.33</v>
      </c>
      <c r="J30" s="1">
        <v>-33032.33</v>
      </c>
      <c r="K30" s="1">
        <v>-27172.33</v>
      </c>
      <c r="L30" s="1">
        <v>-22172.33</v>
      </c>
      <c r="M30" s="1">
        <v>-22172.33</v>
      </c>
      <c r="N30" s="1">
        <v>-50672.33</v>
      </c>
      <c r="O30" s="4">
        <v>-22172.33</v>
      </c>
      <c r="P30" s="2"/>
    </row>
    <row r="31" spans="1:16" x14ac:dyDescent="0.3">
      <c r="A31" s="23">
        <v>3300</v>
      </c>
      <c r="B31" s="3" t="s">
        <v>35</v>
      </c>
      <c r="C31" s="10">
        <f t="shared" si="1"/>
        <v>-5681597.54</v>
      </c>
      <c r="D31" s="1">
        <v>-5300</v>
      </c>
      <c r="E31" s="1">
        <v>-513884.33</v>
      </c>
      <c r="F31" s="1">
        <v>-513884.33</v>
      </c>
      <c r="G31" s="1">
        <v>-518734.33</v>
      </c>
      <c r="H31" s="1">
        <v>-523884.33</v>
      </c>
      <c r="I31" s="1">
        <v>-513884.33</v>
      </c>
      <c r="J31" s="1">
        <v>-513884.33</v>
      </c>
      <c r="K31" s="1">
        <v>-513884.33</v>
      </c>
      <c r="L31" s="1">
        <v>-634336.72</v>
      </c>
      <c r="M31" s="1">
        <v>-514884.33</v>
      </c>
      <c r="N31" s="1">
        <v>-514884.33</v>
      </c>
      <c r="O31" s="4">
        <v>-400151.85</v>
      </c>
      <c r="P31" s="2"/>
    </row>
    <row r="32" spans="1:16" x14ac:dyDescent="0.3">
      <c r="A32" s="23">
        <v>3400</v>
      </c>
      <c r="B32" s="3" t="s">
        <v>36</v>
      </c>
      <c r="C32" s="10">
        <f t="shared" si="1"/>
        <v>-220906</v>
      </c>
      <c r="D32" s="1">
        <v>-9600</v>
      </c>
      <c r="E32" s="1">
        <v>-17925.5</v>
      </c>
      <c r="F32" s="1">
        <v>-17925.5</v>
      </c>
      <c r="G32" s="1">
        <v>-17925.5</v>
      </c>
      <c r="H32" s="1">
        <v>-17925.5</v>
      </c>
      <c r="I32" s="1">
        <v>-17925.5</v>
      </c>
      <c r="J32" s="1">
        <v>-17925.5</v>
      </c>
      <c r="K32" s="1">
        <v>-17925.5</v>
      </c>
      <c r="L32" s="1">
        <v>-17925.5</v>
      </c>
      <c r="M32" s="1">
        <v>-17925.5</v>
      </c>
      <c r="N32" s="1">
        <v>-19168</v>
      </c>
      <c r="O32" s="4">
        <v>-30808.5</v>
      </c>
      <c r="P32" s="2"/>
    </row>
    <row r="33" spans="1:16" x14ac:dyDescent="0.3">
      <c r="A33" s="23">
        <v>3500</v>
      </c>
      <c r="B33" s="3" t="s">
        <v>37</v>
      </c>
      <c r="C33" s="10">
        <f t="shared" si="1"/>
        <v>-10575262.110000001</v>
      </c>
      <c r="D33" s="1">
        <v>0</v>
      </c>
      <c r="E33" s="1">
        <v>-767903.9</v>
      </c>
      <c r="F33" s="1">
        <v>-762903.9</v>
      </c>
      <c r="G33" s="1">
        <v>-992306.4</v>
      </c>
      <c r="H33" s="1">
        <v>-809903.9</v>
      </c>
      <c r="I33" s="1">
        <v>-927903.9</v>
      </c>
      <c r="J33" s="1">
        <v>-782903.9</v>
      </c>
      <c r="K33" s="1">
        <v>-830258.9</v>
      </c>
      <c r="L33" s="1">
        <v>-1115324.49</v>
      </c>
      <c r="M33" s="1">
        <v>-1615787.66</v>
      </c>
      <c r="N33" s="1">
        <v>-1014970.16</v>
      </c>
      <c r="O33" s="4">
        <v>-955095</v>
      </c>
      <c r="P33" s="2"/>
    </row>
    <row r="34" spans="1:16" x14ac:dyDescent="0.3">
      <c r="A34" s="23">
        <v>3600</v>
      </c>
      <c r="B34" s="3" t="s">
        <v>38</v>
      </c>
      <c r="C34" s="10">
        <f t="shared" si="1"/>
        <v>-2928925</v>
      </c>
      <c r="D34" s="1">
        <v>0</v>
      </c>
      <c r="E34" s="1">
        <v>-881366.25</v>
      </c>
      <c r="F34" s="1">
        <v>0</v>
      </c>
      <c r="G34" s="1">
        <v>-275685</v>
      </c>
      <c r="H34" s="1">
        <v>0</v>
      </c>
      <c r="I34" s="1">
        <v>-155685</v>
      </c>
      <c r="J34" s="1">
        <v>-449231.25</v>
      </c>
      <c r="K34" s="1">
        <v>-781272.5</v>
      </c>
      <c r="L34" s="1">
        <v>0</v>
      </c>
      <c r="M34" s="1">
        <v>-185685</v>
      </c>
      <c r="N34" s="1">
        <v>-200000</v>
      </c>
      <c r="O34" s="4">
        <v>0</v>
      </c>
      <c r="P34" s="2"/>
    </row>
    <row r="35" spans="1:16" x14ac:dyDescent="0.3">
      <c r="A35" s="23">
        <v>3700</v>
      </c>
      <c r="B35" s="3" t="s">
        <v>39</v>
      </c>
      <c r="C35" s="10">
        <f t="shared" si="1"/>
        <v>-152090.16</v>
      </c>
      <c r="D35" s="1">
        <v>0</v>
      </c>
      <c r="E35" s="1">
        <v>-6470.2</v>
      </c>
      <c r="F35" s="1">
        <v>-10685.1</v>
      </c>
      <c r="G35" s="1">
        <v>-26520.1</v>
      </c>
      <c r="H35" s="1">
        <v>-4685.1000000000004</v>
      </c>
      <c r="I35" s="1">
        <v>-5920.1</v>
      </c>
      <c r="J35" s="1">
        <v>-17985.099999999999</v>
      </c>
      <c r="K35" s="1">
        <v>-15285.1</v>
      </c>
      <c r="L35" s="1">
        <v>-18910.099999999999</v>
      </c>
      <c r="M35" s="1">
        <v>-42630.1</v>
      </c>
      <c r="N35" s="1">
        <v>-1782.06</v>
      </c>
      <c r="O35" s="4">
        <v>-1217.0999999999999</v>
      </c>
      <c r="P35" s="2"/>
    </row>
    <row r="36" spans="1:16" x14ac:dyDescent="0.3">
      <c r="A36" s="23">
        <v>3800</v>
      </c>
      <c r="B36" s="3" t="s">
        <v>40</v>
      </c>
      <c r="C36" s="10">
        <f t="shared" si="1"/>
        <v>-25657907.640000001</v>
      </c>
      <c r="D36" s="1">
        <v>-150000</v>
      </c>
      <c r="E36" s="1">
        <v>-601940</v>
      </c>
      <c r="F36" s="1">
        <v>-780000</v>
      </c>
      <c r="G36" s="1">
        <v>-2091940</v>
      </c>
      <c r="H36" s="1">
        <v>-2050000</v>
      </c>
      <c r="I36" s="1">
        <v>-3655240</v>
      </c>
      <c r="J36" s="1">
        <v>-697000</v>
      </c>
      <c r="K36" s="1">
        <v>-1165940</v>
      </c>
      <c r="L36" s="1">
        <v>-2504231.48</v>
      </c>
      <c r="M36" s="1">
        <v>-8571940</v>
      </c>
      <c r="N36" s="1">
        <v>-2609676.16</v>
      </c>
      <c r="O36" s="4">
        <v>-780000</v>
      </c>
      <c r="P36" s="2"/>
    </row>
    <row r="37" spans="1:16" x14ac:dyDescent="0.3">
      <c r="A37" s="23">
        <v>3900</v>
      </c>
      <c r="B37" s="3" t="s">
        <v>41</v>
      </c>
      <c r="C37" s="10">
        <f t="shared" si="1"/>
        <v>-1252448</v>
      </c>
      <c r="D37" s="1">
        <v>-89235.99</v>
      </c>
      <c r="E37" s="1">
        <v>-90736.99</v>
      </c>
      <c r="F37" s="1">
        <v>-90239.99</v>
      </c>
      <c r="G37" s="1">
        <v>-89241.99</v>
      </c>
      <c r="H37" s="1">
        <v>-91450</v>
      </c>
      <c r="I37" s="1">
        <v>-89247</v>
      </c>
      <c r="J37" s="1">
        <v>-107021</v>
      </c>
      <c r="K37" s="1">
        <v>-91883</v>
      </c>
      <c r="L37" s="1">
        <v>-89249</v>
      </c>
      <c r="M37" s="1">
        <v>-89251</v>
      </c>
      <c r="N37" s="1">
        <v>-89252</v>
      </c>
      <c r="O37" s="4">
        <v>-245640.04</v>
      </c>
      <c r="P37" s="2"/>
    </row>
    <row r="38" spans="1:16" x14ac:dyDescent="0.3">
      <c r="A38" s="31" t="s">
        <v>42</v>
      </c>
      <c r="B38" s="32"/>
      <c r="C38" s="8">
        <f t="shared" si="1"/>
        <v>-210000</v>
      </c>
      <c r="D38" s="11">
        <f>SUM(D39:D47)</f>
        <v>-13333.33</v>
      </c>
      <c r="E38" s="11">
        <f t="shared" ref="E38:O38" si="5">SUM(E39:E47)</f>
        <v>-13333.33</v>
      </c>
      <c r="F38" s="11">
        <f t="shared" si="5"/>
        <v>-13333.33</v>
      </c>
      <c r="G38" s="11">
        <f t="shared" si="5"/>
        <v>-13333.33</v>
      </c>
      <c r="H38" s="11">
        <f t="shared" si="5"/>
        <v>-13333.33</v>
      </c>
      <c r="I38" s="11">
        <f t="shared" si="5"/>
        <v>-13333.33</v>
      </c>
      <c r="J38" s="11">
        <f t="shared" si="5"/>
        <v>-13333.33</v>
      </c>
      <c r="K38" s="11">
        <f t="shared" si="5"/>
        <v>-13333.33</v>
      </c>
      <c r="L38" s="11">
        <f t="shared" si="5"/>
        <v>-13333.33</v>
      </c>
      <c r="M38" s="11">
        <f t="shared" si="5"/>
        <v>-13333.33</v>
      </c>
      <c r="N38" s="11">
        <f t="shared" si="5"/>
        <v>-63333.33</v>
      </c>
      <c r="O38" s="12">
        <f t="shared" si="5"/>
        <v>-13333.37</v>
      </c>
      <c r="P38" s="2"/>
    </row>
    <row r="39" spans="1:16" x14ac:dyDescent="0.3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3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3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3">
      <c r="A42" s="23">
        <v>4400</v>
      </c>
      <c r="B42" s="3" t="s">
        <v>46</v>
      </c>
      <c r="C42" s="10">
        <f t="shared" si="1"/>
        <v>-50000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-50000</v>
      </c>
      <c r="O42" s="4">
        <v>0</v>
      </c>
      <c r="P42" s="2"/>
    </row>
    <row r="43" spans="1:16" x14ac:dyDescent="0.3">
      <c r="A43" s="23">
        <v>4500</v>
      </c>
      <c r="B43" s="3" t="s">
        <v>47</v>
      </c>
      <c r="C43" s="10">
        <f t="shared" si="1"/>
        <v>-159999.99999999997</v>
      </c>
      <c r="D43" s="1">
        <v>-13333.33</v>
      </c>
      <c r="E43" s="1">
        <v>-13333.33</v>
      </c>
      <c r="F43" s="1">
        <v>-13333.33</v>
      </c>
      <c r="G43" s="1">
        <v>-13333.33</v>
      </c>
      <c r="H43" s="1">
        <v>-13333.33</v>
      </c>
      <c r="I43" s="1">
        <v>-13333.33</v>
      </c>
      <c r="J43" s="1">
        <v>-13333.33</v>
      </c>
      <c r="K43" s="1">
        <v>-13333.33</v>
      </c>
      <c r="L43" s="1">
        <v>-13333.33</v>
      </c>
      <c r="M43" s="1">
        <v>-13333.33</v>
      </c>
      <c r="N43" s="1">
        <v>-13333.33</v>
      </c>
      <c r="O43" s="4">
        <v>-13333.37</v>
      </c>
      <c r="P43" s="2"/>
    </row>
    <row r="44" spans="1:16" x14ac:dyDescent="0.3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3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3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3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3">
      <c r="A48" s="31" t="s">
        <v>52</v>
      </c>
      <c r="B48" s="32"/>
      <c r="C48" s="8">
        <f t="shared" si="1"/>
        <v>0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3">
      <c r="A49" s="23">
        <v>5100</v>
      </c>
      <c r="B49" s="3" t="s">
        <v>53</v>
      </c>
      <c r="C49" s="10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  <c r="P49" s="2"/>
    </row>
    <row r="50" spans="1:16" x14ac:dyDescent="0.3">
      <c r="A50" s="23">
        <v>5200</v>
      </c>
      <c r="B50" s="3" t="s">
        <v>54</v>
      </c>
      <c r="C50" s="10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  <c r="P50" s="2"/>
    </row>
    <row r="51" spans="1:16" x14ac:dyDescent="0.3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x14ac:dyDescent="0.3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3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3">
      <c r="A54" s="23">
        <v>5600</v>
      </c>
      <c r="B54" s="3" t="s">
        <v>58</v>
      </c>
      <c r="C54" s="10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x14ac:dyDescent="0.3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3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3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3">
      <c r="A58" s="31" t="s">
        <v>62</v>
      </c>
      <c r="B58" s="32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3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3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3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3">
      <c r="A62" s="31" t="s">
        <v>66</v>
      </c>
      <c r="B62" s="32"/>
      <c r="C62" s="8">
        <f t="shared" si="1"/>
        <v>0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x14ac:dyDescent="0.3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3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3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3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3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3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3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3">
      <c r="A70" s="23">
        <v>7900</v>
      </c>
      <c r="B70" s="3" t="s">
        <v>73</v>
      </c>
      <c r="C70" s="10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 x14ac:dyDescent="0.3">
      <c r="A71" s="31" t="s">
        <v>74</v>
      </c>
      <c r="B71" s="32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3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3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3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3">
      <c r="A75" s="31" t="s">
        <v>78</v>
      </c>
      <c r="B75" s="32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3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3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3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3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3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3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3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3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  <mergeCell ref="A9:B9"/>
    <mergeCell ref="A4:N4"/>
    <mergeCell ref="A1:O1"/>
    <mergeCell ref="A2:O2"/>
    <mergeCell ref="A3:O3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Manuel Hernández Urrutia</cp:lastModifiedBy>
  <cp:lastPrinted>2014-03-24T20:12:54Z</cp:lastPrinted>
  <dcterms:created xsi:type="dcterms:W3CDTF">2014-01-23T15:01:32Z</dcterms:created>
  <dcterms:modified xsi:type="dcterms:W3CDTF">2022-04-13T18:15:17Z</dcterms:modified>
</cp:coreProperties>
</file>