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708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7" i="1"/>
  <c r="H7" i="1"/>
  <c r="E8" i="1"/>
  <c r="H8" i="1" s="1"/>
  <c r="E9" i="1"/>
  <c r="H9" i="1"/>
  <c r="E10" i="1"/>
  <c r="H10" i="1" s="1"/>
  <c r="E11" i="1"/>
  <c r="E14" i="1" s="1"/>
  <c r="H11" i="1"/>
  <c r="E12" i="1"/>
  <c r="H12" i="1" s="1"/>
  <c r="C14" i="1"/>
  <c r="D14" i="1"/>
  <c r="F14" i="1"/>
  <c r="G14" i="1"/>
  <c r="E21" i="1"/>
  <c r="H21" i="1" s="1"/>
  <c r="H25" i="1" s="1"/>
  <c r="E22" i="1"/>
  <c r="H22" i="1"/>
  <c r="E23" i="1"/>
  <c r="H23" i="1" s="1"/>
  <c r="E24" i="1"/>
  <c r="H24" i="1"/>
  <c r="C25" i="1"/>
  <c r="D25" i="1"/>
  <c r="F25" i="1"/>
  <c r="G25" i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H39" i="1" l="1"/>
  <c r="H14" i="1"/>
  <c r="E39" i="1"/>
  <c r="E25" i="1"/>
</calcChain>
</file>

<file path=xl/sharedStrings.xml><?xml version="1.0" encoding="utf-8"?>
<sst xmlns="http://schemas.openxmlformats.org/spreadsheetml/2006/main" count="55" uniqueCount="32">
  <si>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</si>
  <si>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</si>
  <si>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</si>
  <si>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</si>
  <si>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</si>
  <si>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</si>
  <si>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</si>
  <si>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</si>
  <si>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</si>
  <si>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</si>
  <si>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</si>
  <si>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</si>
  <si>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</si>
  <si>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</si>
  <si>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</si>
  <si>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</si>
  <si>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</si>
  <si>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</si>
  <si>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</si>
  <si>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FORUM CULTURAL GUANAJUATO
Estado Analítico del Ejercicio del Presupuesto de Egresos
Clasificación Administrativa (Sector Paraestatal)
Del 1 de Enero al 30 de Junio de 2022</t>
  </si>
  <si>
    <t>Órganismos Autónomos</t>
  </si>
  <si>
    <t>Poder Judicial</t>
  </si>
  <si>
    <t>Poder Legislativo</t>
  </si>
  <si>
    <t>Poder Ejecutivo</t>
  </si>
  <si>
    <t>FORUM CULTURAL GUANAJUATO
Estado Analítico del Ejercicio del Presupuesto de Egresos
Clasificación Administrativa
Del 1 de Enero al 30 de Junio de 2022</t>
  </si>
  <si>
    <t>Dependencia o Unidad Administrativa 7</t>
  </si>
  <si>
    <t>2001 TEATRO BICENTENARIO</t>
  </si>
  <si>
    <t>1001 DESPACHO DEL C. DIR. DEL MUSEO</t>
  </si>
  <si>
    <t>0401 ÓRGANO INTERNO DE CONTROL DEL FÓRUM</t>
  </si>
  <si>
    <t>0301 DIRECCION DE VINCULACION Y PROGRAMA</t>
  </si>
  <si>
    <t>0201 DIRECCION ADMINISTRATIVA</t>
  </si>
  <si>
    <t>0101 DESPACHO DEL C.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</si>
</sst>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10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45</xdr:row>
      <xdr:rowOff>12700</xdr:rowOff>
    </xdr:from>
    <xdr:to>
      <xdr:col>5</xdr:col>
      <xdr:colOff>984250</xdr:colOff>
      <xdr:row>51</xdr:row>
      <xdr:rowOff>120650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62050" y="78549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1</xdr:col>
      <xdr:colOff>2266950</xdr:colOff>
      <xdr:row>19</xdr:row>
      <xdr:rowOff>63500</xdr:rowOff>
    </xdr:from>
    <xdr:ext cx="2184400" cy="468013"/>
    <xdr:sp macro="" textlink="">
      <xdr:nvSpPr>
        <xdr:cNvPr id="5" name="Rectángulo 4"/>
        <xdr:cNvSpPr/>
      </xdr:nvSpPr>
      <xdr:spPr>
        <a:xfrm>
          <a:off x="1371600" y="2476500"/>
          <a:ext cx="21844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17" sqref="A17:H17"/>
    </sheetView>
  </sheetViews>
  <sheetFormatPr baseColWidth="10" defaultColWidth="12" defaultRowHeight="10" x14ac:dyDescent="0.2"/>
  <cols>
    <col min="1" max="1" width="1.33203125" style="1" customWidth="1"/>
    <col min="2" max="2" width="80.4414062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24</v>
      </c>
      <c r="B1" s="17"/>
      <c r="C1" s="17"/>
      <c r="D1" s="17"/>
      <c r="E1" s="17"/>
      <c r="F1" s="17"/>
      <c r="G1" s="17"/>
      <c r="H1" s="16"/>
    </row>
    <row r="2" spans="1:8" ht="10.5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ht="10.5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5"/>
      <c r="B5" s="24"/>
      <c r="C5" s="23"/>
      <c r="D5" s="23"/>
      <c r="E5" s="23"/>
      <c r="F5" s="23"/>
      <c r="G5" s="23"/>
      <c r="H5" s="23"/>
    </row>
    <row r="6" spans="1:8" x14ac:dyDescent="0.2">
      <c r="A6" s="7"/>
      <c r="B6" s="22" t="s">
        <v>31</v>
      </c>
      <c r="C6" s="5">
        <v>7561251.7999999998</v>
      </c>
      <c r="D6" s="5">
        <v>3455340.48</v>
      </c>
      <c r="E6" s="5">
        <f>C6+D6</f>
        <v>11016592.279999999</v>
      </c>
      <c r="F6" s="5">
        <v>3811452.85</v>
      </c>
      <c r="G6" s="5">
        <v>3809211.73</v>
      </c>
      <c r="H6" s="5">
        <f>E6-F6</f>
        <v>7205139.4299999997</v>
      </c>
    </row>
    <row r="7" spans="1:8" x14ac:dyDescent="0.2">
      <c r="A7" s="7"/>
      <c r="B7" s="22" t="s">
        <v>30</v>
      </c>
      <c r="C7" s="5">
        <v>15029601.970000001</v>
      </c>
      <c r="D7" s="5">
        <v>2440180.8199999998</v>
      </c>
      <c r="E7" s="5">
        <f>C7+D7</f>
        <v>17469782.789999999</v>
      </c>
      <c r="F7" s="5">
        <v>7262340.3300000001</v>
      </c>
      <c r="G7" s="5">
        <v>7031718.2999999998</v>
      </c>
      <c r="H7" s="5">
        <f>E7-F7</f>
        <v>10207442.459999999</v>
      </c>
    </row>
    <row r="8" spans="1:8" x14ac:dyDescent="0.2">
      <c r="A8" s="7"/>
      <c r="B8" s="22" t="s">
        <v>29</v>
      </c>
      <c r="C8" s="5">
        <v>8576806.4600000009</v>
      </c>
      <c r="D8" s="5">
        <v>-688351.42</v>
      </c>
      <c r="E8" s="5">
        <f>C8+D8</f>
        <v>7888455.040000001</v>
      </c>
      <c r="F8" s="5">
        <v>3626072.69</v>
      </c>
      <c r="G8" s="5">
        <v>3626072.69</v>
      </c>
      <c r="H8" s="5">
        <f>E8-F8</f>
        <v>4262382.3500000015</v>
      </c>
    </row>
    <row r="9" spans="1:8" x14ac:dyDescent="0.2">
      <c r="A9" s="7"/>
      <c r="B9" s="22" t="s">
        <v>28</v>
      </c>
      <c r="C9" s="5">
        <v>1270037.45</v>
      </c>
      <c r="D9" s="5">
        <v>46036</v>
      </c>
      <c r="E9" s="5">
        <f>C9+D9</f>
        <v>1316073.45</v>
      </c>
      <c r="F9" s="5">
        <v>199020.64</v>
      </c>
      <c r="G9" s="5">
        <v>199020.64</v>
      </c>
      <c r="H9" s="5">
        <f>E9-F9</f>
        <v>1117052.81</v>
      </c>
    </row>
    <row r="10" spans="1:8" x14ac:dyDescent="0.2">
      <c r="A10" s="7"/>
      <c r="B10" s="22" t="s">
        <v>27</v>
      </c>
      <c r="C10" s="5">
        <v>34387254.450000003</v>
      </c>
      <c r="D10" s="5">
        <v>3121081.23</v>
      </c>
      <c r="E10" s="5">
        <f>C10+D10</f>
        <v>37508335.68</v>
      </c>
      <c r="F10" s="5">
        <v>15536472.59</v>
      </c>
      <c r="G10" s="5">
        <v>15486133.49</v>
      </c>
      <c r="H10" s="5">
        <f>E10-F10</f>
        <v>21971863.09</v>
      </c>
    </row>
    <row r="11" spans="1:8" x14ac:dyDescent="0.2">
      <c r="A11" s="7"/>
      <c r="B11" s="22" t="s">
        <v>26</v>
      </c>
      <c r="C11" s="5">
        <v>35358731.950000003</v>
      </c>
      <c r="D11" s="5">
        <v>3647030.69</v>
      </c>
      <c r="E11" s="5">
        <f>C11+D11</f>
        <v>39005762.640000001</v>
      </c>
      <c r="F11" s="5">
        <v>15589924.060000001</v>
      </c>
      <c r="G11" s="5">
        <v>15549132.890000001</v>
      </c>
      <c r="H11" s="5">
        <f>E11-F11</f>
        <v>23415838.579999998</v>
      </c>
    </row>
    <row r="12" spans="1:8" x14ac:dyDescent="0.2">
      <c r="A12" s="7"/>
      <c r="B12" s="22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2"/>
      <c r="C13" s="5"/>
      <c r="D13" s="5"/>
      <c r="E13" s="5"/>
      <c r="F13" s="5"/>
      <c r="G13" s="5"/>
      <c r="H13" s="5"/>
    </row>
    <row r="14" spans="1:8" ht="10.5" x14ac:dyDescent="0.25">
      <c r="A14" s="4"/>
      <c r="B14" s="3" t="s">
        <v>1</v>
      </c>
      <c r="C14" s="2">
        <f>SUM(C6:C13)</f>
        <v>102183684.08000001</v>
      </c>
      <c r="D14" s="2">
        <f>SUM(D6:D13)</f>
        <v>12021317.799999999</v>
      </c>
      <c r="E14" s="2">
        <f>SUM(E6:E13)</f>
        <v>114205001.88000001</v>
      </c>
      <c r="F14" s="2">
        <f>SUM(F6:F13)</f>
        <v>46025283.160000004</v>
      </c>
      <c r="G14" s="2">
        <f>SUM(G6:G13)</f>
        <v>45701289.740000002</v>
      </c>
      <c r="H14" s="2">
        <f>SUM(H6:H13)</f>
        <v>68179718.719999999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ht="10.5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1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ht="10.5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2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2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2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2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ht="10.5" x14ac:dyDescent="0.25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ht="10.5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1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ht="10.5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102183684.08</v>
      </c>
      <c r="D32" s="5">
        <v>12021317.800000001</v>
      </c>
      <c r="E32" s="5">
        <f>C32+D32</f>
        <v>114205001.88</v>
      </c>
      <c r="F32" s="5">
        <v>46025283.159999996</v>
      </c>
      <c r="G32" s="5">
        <v>45701289.740000002</v>
      </c>
      <c r="H32" s="5">
        <f>E32-F32</f>
        <v>68179718.719999999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ht="20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ht="20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ht="10.5" x14ac:dyDescent="0.25">
      <c r="A39" s="4"/>
      <c r="B39" s="3" t="s">
        <v>1</v>
      </c>
      <c r="C39" s="2">
        <f>SUM(C32:C38)</f>
        <v>102183684.08</v>
      </c>
      <c r="D39" s="2">
        <f>SUM(D32:D38)</f>
        <v>12021317.800000001</v>
      </c>
      <c r="E39" s="2">
        <f>SUM(E32:E38)</f>
        <v>114205001.88</v>
      </c>
      <c r="F39" s="2">
        <f>SUM(F32:F38)</f>
        <v>46025283.159999996</v>
      </c>
      <c r="G39" s="2">
        <f>SUM(G32:G38)</f>
        <v>45701289.740000002</v>
      </c>
      <c r="H39" s="2">
        <f>SUM(H32:H38)</f>
        <v>68179718.719999999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2022-07-18T21:04:58Z</dcterms:created>
  <dcterms:modified xsi:type="dcterms:W3CDTF">2022-07-18T21:06:31Z</dcterms:modified>
</cp:coreProperties>
</file>