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ASEG\"/>
    </mc:Choice>
  </mc:AlternateContent>
  <xr:revisionPtr revIDLastSave="0" documentId="13_ncr:1_{292F0FA7-A578-4652-BDC7-82B1CF3FC2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B3" i="2" l="1"/>
  <c r="D3" i="2"/>
  <c r="C3" i="2"/>
  <c r="E12" i="2"/>
  <c r="F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<sst xmlns="http://schemas.openxmlformats.org/spreadsheetml/2006/main" count="27" uniqueCount="27">
  <si>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</si>
  <si>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</si>
  <si>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</si>
  <si>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</si>
  <si>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</si>
  <si>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</si>
  <si>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</si>
  <si>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</si>
  <si>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</si>
  <si>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</si>
  <si>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</si>
  <si>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</si>
  <si>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</si>
  <si>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</si>
  <si>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</si>
  <si>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</si>
  <si>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</si>
  <si>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</si>
  <si>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</si>
  <si>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</si>
  <si>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</si>
  <si>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</si>
  <si>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</si>
  <si>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</si>
  <si>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</si>
  <si>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</si>
  <si>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FORUM CULTURAL GUANAJUATO
Estado Analítico del Activo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</si>
</sst>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3</xdr:col>
      <xdr:colOff>1047750</xdr:colOff>
      <xdr:row>29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ED9D2DFE-5C35-4946-840D-8C5A22FAB667}"/>
            </a:ext>
          </a:extLst>
        </xdr:cNvPr>
        <xdr:cNvGrpSpPr>
          <a:grpSpLocks/>
        </xdr:cNvGrpSpPr>
      </xdr:nvGrpSpPr>
      <xdr:grpSpPr bwMode="auto">
        <a:xfrm>
          <a:off x="0" y="36766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CB9B13C6-1D2D-4188-9534-BD15FE3D7FA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575E6E03-19D4-4E40-A5D4-7A21B8196AC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topLeftCell="A7" zoomScaleNormal="100" workbookViewId="0">
      <selection activeCell="A26" sqref="A26"/>
    </sheetView>
  </sheetViews>
  <sheetFormatPr baseColWidth="10" defaultColWidth="12" defaultRowHeight="10" x14ac:dyDescent="0.2"/>
  <cols>
    <col min="1" max="1" width="65.88671875" style="1" customWidth="1"/>
    <col min="2" max="6" width="20.88671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10.5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0.5" x14ac:dyDescent="0.2">
      <c r="A3" s="4" t="s">
        <v>0</v>
      </c>
      <c r="B3" s="8">
        <f>B4+B12</f>
        <v>137777586.13999999</v>
      </c>
      <c r="C3" s="8">
        <f t="shared" ref="C3:F3" si="0">C4+C12</f>
        <v>294582030.68000007</v>
      </c>
      <c r="D3" s="8">
        <f t="shared" si="0"/>
        <v>294681403.49000001</v>
      </c>
      <c r="E3" s="8">
        <f t="shared" si="0"/>
        <v>137678213.32999998</v>
      </c>
      <c r="F3" s="8">
        <f t="shared" si="0"/>
        <v>-99372.810000008205</v>
      </c>
    </row>
    <row r="4" spans="1:6" ht="10.5" x14ac:dyDescent="0.2">
      <c r="A4" s="5" t="s">
        <v>4</v>
      </c>
      <c r="B4" s="8">
        <f>SUM(B5:B11)</f>
        <v>27474681.260000002</v>
      </c>
      <c r="C4" s="8">
        <f>SUM(C5:C11)</f>
        <v>291224994.18000007</v>
      </c>
      <c r="D4" s="8">
        <f>SUM(D5:D11)</f>
        <v>290419105.56999999</v>
      </c>
      <c r="E4" s="8">
        <f>SUM(E5:E11)</f>
        <v>28280569.870000001</v>
      </c>
      <c r="F4" s="8">
        <f>SUM(F5:F11)</f>
        <v>805888.60999999894</v>
      </c>
    </row>
    <row r="5" spans="1:6" x14ac:dyDescent="0.2">
      <c r="A5" s="6" t="s">
        <v>5</v>
      </c>
      <c r="B5" s="9">
        <v>817852.1</v>
      </c>
      <c r="C5" s="9">
        <v>150860023.77000001</v>
      </c>
      <c r="D5" s="9">
        <v>151427148.24000001</v>
      </c>
      <c r="E5" s="9">
        <f>B5+C5-D5</f>
        <v>250727.62999999523</v>
      </c>
      <c r="F5" s="9">
        <f t="shared" ref="F5:F11" si="1">E5-B5</f>
        <v>-567124.47000000475</v>
      </c>
    </row>
    <row r="6" spans="1:6" x14ac:dyDescent="0.2">
      <c r="A6" s="6" t="s">
        <v>6</v>
      </c>
      <c r="B6" s="9">
        <v>25081400.120000001</v>
      </c>
      <c r="C6" s="9">
        <v>139238019.06</v>
      </c>
      <c r="D6" s="9">
        <v>136972854.06</v>
      </c>
      <c r="E6" s="9">
        <f t="shared" ref="E6:E11" si="2">B6+C6-D6</f>
        <v>27346565.120000005</v>
      </c>
      <c r="F6" s="9">
        <f t="shared" si="1"/>
        <v>2265165.0000000037</v>
      </c>
    </row>
    <row r="7" spans="1:6" x14ac:dyDescent="0.2">
      <c r="A7" s="6" t="s">
        <v>7</v>
      </c>
      <c r="B7" s="9">
        <v>1575429.04</v>
      </c>
      <c r="C7" s="9">
        <v>1126951.3500000001</v>
      </c>
      <c r="D7" s="9">
        <v>2019103.27</v>
      </c>
      <c r="E7" s="9">
        <f t="shared" si="2"/>
        <v>683277.12000000011</v>
      </c>
      <c r="F7" s="9">
        <f t="shared" si="1"/>
        <v>-892151.91999999993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ht="10.5" x14ac:dyDescent="0.2">
      <c r="A12" s="5" t="s">
        <v>10</v>
      </c>
      <c r="B12" s="8">
        <f>SUM(B13:B21)</f>
        <v>110302904.88</v>
      </c>
      <c r="C12" s="8">
        <f>SUM(C13:C21)</f>
        <v>3357036.5</v>
      </c>
      <c r="D12" s="8">
        <f>SUM(D13:D21)</f>
        <v>4262297.92</v>
      </c>
      <c r="E12" s="8">
        <f>SUM(E13:E21)</f>
        <v>109397643.45999998</v>
      </c>
      <c r="F12" s="8">
        <f>SUM(F13:F21)</f>
        <v>-905261.42000000714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5537427.8499999996</v>
      </c>
      <c r="C15" s="10">
        <v>0</v>
      </c>
      <c r="D15" s="10">
        <v>0</v>
      </c>
      <c r="E15" s="10">
        <f t="shared" si="4"/>
        <v>5537427.8499999996</v>
      </c>
      <c r="F15" s="10">
        <f t="shared" si="3"/>
        <v>0</v>
      </c>
    </row>
    <row r="16" spans="1:6" x14ac:dyDescent="0.2">
      <c r="A16" s="6" t="s">
        <v>14</v>
      </c>
      <c r="B16" s="9">
        <v>166997756.33000001</v>
      </c>
      <c r="C16" s="9">
        <v>4452</v>
      </c>
      <c r="D16" s="9">
        <v>3850613.37</v>
      </c>
      <c r="E16" s="9">
        <f t="shared" si="4"/>
        <v>163151594.96000001</v>
      </c>
      <c r="F16" s="9">
        <f t="shared" si="3"/>
        <v>-3846161.3700000048</v>
      </c>
    </row>
    <row r="17" spans="1:6" x14ac:dyDescent="0.2">
      <c r="A17" s="6" t="s">
        <v>15</v>
      </c>
      <c r="B17" s="9">
        <v>3299.01</v>
      </c>
      <c r="C17" s="9">
        <v>0</v>
      </c>
      <c r="D17" s="9">
        <v>0</v>
      </c>
      <c r="E17" s="9">
        <f t="shared" si="4"/>
        <v>3299.01</v>
      </c>
      <c r="F17" s="9">
        <f t="shared" si="3"/>
        <v>0</v>
      </c>
    </row>
    <row r="18" spans="1:6" x14ac:dyDescent="0.2">
      <c r="A18" s="6" t="s">
        <v>16</v>
      </c>
      <c r="B18" s="9">
        <v>-62235736.990000002</v>
      </c>
      <c r="C18" s="9">
        <v>1698560.44</v>
      </c>
      <c r="D18" s="9">
        <v>0</v>
      </c>
      <c r="E18" s="9">
        <f t="shared" si="4"/>
        <v>-60537176.550000004</v>
      </c>
      <c r="F18" s="9">
        <f t="shared" si="3"/>
        <v>1698560.4399999976</v>
      </c>
    </row>
    <row r="19" spans="1:6" x14ac:dyDescent="0.2">
      <c r="A19" s="6" t="s">
        <v>17</v>
      </c>
      <c r="B19" s="9">
        <v>158.68</v>
      </c>
      <c r="C19" s="9">
        <v>1654024.06</v>
      </c>
      <c r="D19" s="9">
        <v>411684.55</v>
      </c>
      <c r="E19" s="9">
        <f t="shared" si="4"/>
        <v>1242498.19</v>
      </c>
      <c r="F19" s="9">
        <f t="shared" si="3"/>
        <v>1242339.51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2024-07-16T22:35:23Z</cp:lastPrinted>
  <dcterms:created xsi:type="dcterms:W3CDTF">2014-02-09T04:04:15Z</dcterms:created>
  <dcterms:modified xsi:type="dcterms:W3CDTF">2024-07-16T22:47:15Z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