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CAdmon" sheetId="1" r:id="rId1"/>
  </sheets>
  <externalReferences>
    <externalReference r:id="rId2"/>
  </externalReferences>
  <definedNames>
    <definedName name="_xlnm.Print_Area" localSheetId="0">CAdmon!$A$1:$J$32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E22" i="1"/>
  <c r="D22" i="1"/>
  <c r="F20" i="1"/>
  <c r="J20" i="1" s="1"/>
  <c r="J19" i="1"/>
  <c r="F19" i="1"/>
  <c r="F18" i="1"/>
  <c r="J18" i="1" s="1"/>
  <c r="J17" i="1"/>
  <c r="F17" i="1"/>
  <c r="F16" i="1"/>
  <c r="J16" i="1" s="1"/>
  <c r="J15" i="1"/>
  <c r="F15" i="1"/>
  <c r="F14" i="1"/>
  <c r="F22" i="1" s="1"/>
  <c r="J13" i="1"/>
  <c r="F13" i="1"/>
  <c r="F12" i="1"/>
  <c r="J12" i="1" s="1"/>
  <c r="B4" i="1"/>
  <c r="J14" i="1" l="1"/>
  <c r="J22" i="1" s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<sst xmlns="http://schemas.openxmlformats.org/spreadsheetml/2006/main" count="23" uniqueCount="23">
  <si>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</si>
  <si>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Administrativa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</si>
  <si>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</si>
  <si>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</si>
  <si>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</si>
  <si>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</si>
  <si>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</si>
  <si>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</si>
  <si>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</si>
  <si>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</si>
  <si>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</si>
  <si>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Ejercido</t>
  </si>
  <si>
    <t>Pagado</t>
  </si>
  <si>
    <t>3 = (1 + 2 )</t>
  </si>
  <si>
    <t>8 = ( 3 - 5 )</t>
  </si>
  <si>
    <t>Entidades Paraestatales</t>
  </si>
  <si>
    <t>DESPACHO DEL C. DIRECTOR GENERAL</t>
  </si>
  <si>
    <t>DIRECCION ADMINISTRATIVA</t>
  </si>
  <si>
    <t>DIRECCION DE VINCULACION Y PROGRAMACION</t>
  </si>
  <si>
    <t>DESPACHO DEL C. DIR. DEL MUSEO</t>
  </si>
  <si>
    <t>TEATRO BICENTENARIO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</si>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</sst>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165" fontId="3" fillId="3" borderId="3" xfId="0" applyNumberFormat="1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0" fontId="2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</sheetData>
      <sheetData sheetId="1">
        <row r="4">
          <cell r="D4" t="str">
            <v>Al 30 de septiembre del 2017 y  2016</v>
          </cell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</sheetData>
      <sheetData sheetId="12">
        <row r="40">
          <cell r="H40">
            <v>1669089.1</v>
          </cell>
        </row>
      </sheetData>
      <sheetData sheetId="13">
        <row r="4">
          <cell r="B4" t="str">
            <v>Del 1 de Enero al 30 de septiembre de 2017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6"/>
  <sheetViews>
    <sheetView showGridLines="0" tabSelected="1" zoomScale="85" zoomScaleNormal="85" workbookViewId="0">
      <selection activeCell="B2" sqref="B2:J2"/>
    </sheetView>
  </sheetViews>
  <sheetFormatPr baseColWidth="10" defaultRowHeight="12.75" x14ac:dyDescent="0.2"/>
  <cols>
    <col min="1" max="1" width="2.28515625" style="1" customWidth="1"/>
    <col min="2" max="2" width="5.140625" style="12" customWidth="1"/>
    <col min="3" max="3" width="52.5703125" style="12" customWidth="1"/>
    <col min="4" max="4" width="16.5703125" style="12" bestFit="1" customWidth="1"/>
    <col min="5" max="5" width="16.42578125" style="12" customWidth="1"/>
    <col min="6" max="6" width="17.28515625" style="12" bestFit="1" customWidth="1"/>
    <col min="7" max="7" width="17.5703125" style="12" bestFit="1" customWidth="1"/>
    <col min="8" max="8" width="16" style="12" customWidth="1"/>
    <col min="9" max="9" width="16.28515625" style="12" bestFit="1" customWidth="1"/>
    <col min="10" max="10" width="17.28515625" style="12" bestFit="1" customWidth="1"/>
    <col min="11" max="11" width="2.7109375" style="1" customWidth="1"/>
    <col min="12" max="16384" width="11.42578125" style="12"/>
  </cols>
  <sheetData>
    <row r="1" spans="2:10" ht="7.5" customHeight="1" x14ac:dyDescent="0.2">
      <c r="B1" s="21"/>
      <c r="C1" s="21"/>
      <c r="D1" s="21"/>
      <c r="E1" s="21"/>
      <c r="F1" s="21"/>
      <c r="G1" s="21"/>
      <c r="H1" s="21"/>
      <c r="I1" s="21"/>
      <c r="J1" s="21"/>
    </row>
    <row r="2" spans="2:10" ht="16.5" customHeight="1" x14ac:dyDescent="0.2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2:10" ht="16.5" customHeight="1" x14ac:dyDescent="0.2"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4" spans="2:10" ht="15" customHeight="1" x14ac:dyDescent="0.2">
      <c r="B4" s="21" t="str">
        <f>+[1]EAI!B4</f>
        <v>Del 1 de Enero al 30 de septiembre de 2017</v>
      </c>
      <c r="C4" s="21"/>
      <c r="D4" s="21"/>
      <c r="E4" s="21"/>
      <c r="F4" s="21"/>
      <c r="G4" s="21"/>
      <c r="H4" s="21"/>
      <c r="I4" s="21"/>
      <c r="J4" s="21"/>
    </row>
    <row r="5" spans="2:10" s="1" customFormat="1" x14ac:dyDescent="0.2"/>
    <row r="6" spans="2:10" s="1" customFormat="1" x14ac:dyDescent="0.2">
      <c r="C6" s="2" t="s">
        <v>2</v>
      </c>
      <c r="D6" s="22" t="s">
        <v>3</v>
      </c>
      <c r="E6" s="22"/>
      <c r="F6" s="22"/>
      <c r="G6" s="3"/>
      <c r="H6" s="3"/>
      <c r="I6" s="3"/>
    </row>
    <row r="7" spans="2:10" s="1" customFormat="1" x14ac:dyDescent="0.2"/>
    <row r="8" spans="2:10" x14ac:dyDescent="0.2">
      <c r="B8" s="23" t="s">
        <v>4</v>
      </c>
      <c r="C8" s="23"/>
      <c r="D8" s="24" t="s">
        <v>5</v>
      </c>
      <c r="E8" s="24"/>
      <c r="F8" s="24"/>
      <c r="G8" s="24"/>
      <c r="H8" s="24"/>
      <c r="I8" s="24"/>
      <c r="J8" s="24" t="s">
        <v>6</v>
      </c>
    </row>
    <row r="9" spans="2:10" ht="56.25" customHeight="1" x14ac:dyDescent="0.2">
      <c r="B9" s="23"/>
      <c r="C9" s="23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24"/>
    </row>
    <row r="10" spans="2:10" ht="18" customHeight="1" x14ac:dyDescent="0.2">
      <c r="B10" s="23"/>
      <c r="C10" s="23"/>
      <c r="D10" s="4">
        <v>1</v>
      </c>
      <c r="E10" s="4">
        <v>2</v>
      </c>
      <c r="F10" s="4" t="s">
        <v>13</v>
      </c>
      <c r="G10" s="4">
        <v>5</v>
      </c>
      <c r="H10" s="4">
        <v>6</v>
      </c>
      <c r="I10" s="4">
        <v>7</v>
      </c>
      <c r="J10" s="4" t="s">
        <v>14</v>
      </c>
    </row>
    <row r="11" spans="2:10" x14ac:dyDescent="0.2">
      <c r="B11" s="5"/>
      <c r="C11" s="6"/>
      <c r="D11" s="7"/>
      <c r="E11" s="7"/>
      <c r="F11" s="7"/>
      <c r="G11" s="7"/>
      <c r="H11" s="7"/>
      <c r="I11" s="7"/>
      <c r="J11" s="7"/>
    </row>
    <row r="12" spans="2:10" x14ac:dyDescent="0.2">
      <c r="B12" s="8"/>
      <c r="C12" s="6" t="s">
        <v>15</v>
      </c>
      <c r="D12" s="9">
        <v>110188355.16</v>
      </c>
      <c r="E12" s="9">
        <v>25949349.379999999</v>
      </c>
      <c r="F12" s="9">
        <f>+D12+E12</f>
        <v>136137704.53999999</v>
      </c>
      <c r="G12" s="9">
        <v>78224136.209999993</v>
      </c>
      <c r="H12" s="9">
        <v>78224136.209999993</v>
      </c>
      <c r="I12" s="9">
        <v>77634501.530000001</v>
      </c>
      <c r="J12" s="9">
        <f t="shared" ref="J12:J20" si="0">+F12-G12</f>
        <v>57913568.329999998</v>
      </c>
    </row>
    <row r="13" spans="2:10" x14ac:dyDescent="0.2">
      <c r="B13" s="10">
        <v>101</v>
      </c>
      <c r="C13" s="11" t="s">
        <v>16</v>
      </c>
      <c r="D13" s="9">
        <v>7918746.0300000003</v>
      </c>
      <c r="E13" s="9">
        <v>10880290.42</v>
      </c>
      <c r="F13" s="9">
        <f t="shared" ref="F13:F20" si="1">+D13+E13</f>
        <v>18799036.449999999</v>
      </c>
      <c r="G13" s="9">
        <v>7302273.4199999999</v>
      </c>
      <c r="H13" s="9">
        <v>7302273.4199999999</v>
      </c>
      <c r="I13" s="9">
        <v>7299875.46</v>
      </c>
      <c r="J13" s="9">
        <f t="shared" si="0"/>
        <v>11496763.029999999</v>
      </c>
    </row>
    <row r="14" spans="2:10" x14ac:dyDescent="0.2">
      <c r="B14" s="10">
        <v>201</v>
      </c>
      <c r="C14" s="11" t="s">
        <v>17</v>
      </c>
      <c r="D14" s="9">
        <v>14552410.82</v>
      </c>
      <c r="E14" s="9">
        <v>2295733.7200000002</v>
      </c>
      <c r="F14" s="9">
        <f t="shared" si="1"/>
        <v>16848144.539999999</v>
      </c>
      <c r="G14" s="9">
        <v>9115531.1899999995</v>
      </c>
      <c r="H14" s="9">
        <v>9115531.1899999995</v>
      </c>
      <c r="I14" s="9">
        <v>8922489.3300000001</v>
      </c>
      <c r="J14" s="9">
        <f t="shared" si="0"/>
        <v>7732613.3499999996</v>
      </c>
    </row>
    <row r="15" spans="2:10" x14ac:dyDescent="0.2">
      <c r="B15" s="10">
        <v>301</v>
      </c>
      <c r="C15" s="11" t="s">
        <v>18</v>
      </c>
      <c r="D15" s="9">
        <v>12226500.27</v>
      </c>
      <c r="E15" s="9">
        <v>250259.39</v>
      </c>
      <c r="F15" s="9">
        <f t="shared" si="1"/>
        <v>12476759.66</v>
      </c>
      <c r="G15" s="9">
        <v>9574111.2799999993</v>
      </c>
      <c r="H15" s="9">
        <v>9574111.2799999993</v>
      </c>
      <c r="I15" s="9">
        <v>9548336.2899999991</v>
      </c>
      <c r="J15" s="9">
        <f t="shared" si="0"/>
        <v>2902648.3800000008</v>
      </c>
    </row>
    <row r="16" spans="2:10" x14ac:dyDescent="0.2">
      <c r="B16" s="10">
        <v>1001</v>
      </c>
      <c r="C16" s="11" t="s">
        <v>19</v>
      </c>
      <c r="D16" s="9">
        <v>36316048.799999997</v>
      </c>
      <c r="E16" s="9">
        <v>2328706.6</v>
      </c>
      <c r="F16" s="9">
        <f t="shared" si="1"/>
        <v>38644755.399999999</v>
      </c>
      <c r="G16" s="9">
        <v>21482248.510000002</v>
      </c>
      <c r="H16" s="9">
        <v>21482248.510000002</v>
      </c>
      <c r="I16" s="9">
        <v>21404706.670000002</v>
      </c>
      <c r="J16" s="9">
        <f t="shared" si="0"/>
        <v>17162506.889999997</v>
      </c>
    </row>
    <row r="17" spans="1:11" x14ac:dyDescent="0.2">
      <c r="B17" s="10">
        <v>2001</v>
      </c>
      <c r="C17" s="11" t="s">
        <v>20</v>
      </c>
      <c r="D17" s="9">
        <v>39174649.240000002</v>
      </c>
      <c r="E17" s="9">
        <v>10194359.25</v>
      </c>
      <c r="F17" s="9">
        <f t="shared" si="1"/>
        <v>49369008.490000002</v>
      </c>
      <c r="G17" s="9">
        <v>30749971.809999999</v>
      </c>
      <c r="H17" s="9">
        <v>30749971.809999999</v>
      </c>
      <c r="I17" s="9">
        <v>30459093.780000001</v>
      </c>
      <c r="J17" s="9">
        <f t="shared" si="0"/>
        <v>18619036.680000003</v>
      </c>
    </row>
    <row r="18" spans="1:11" x14ac:dyDescent="0.2">
      <c r="B18" s="8"/>
      <c r="C18" s="11"/>
      <c r="D18" s="9"/>
      <c r="E18" s="9"/>
      <c r="F18" s="9">
        <f t="shared" si="1"/>
        <v>0</v>
      </c>
      <c r="G18" s="9"/>
      <c r="H18" s="9"/>
      <c r="I18" s="9"/>
      <c r="J18" s="9">
        <f t="shared" si="0"/>
        <v>0</v>
      </c>
    </row>
    <row r="19" spans="1:11" x14ac:dyDescent="0.2">
      <c r="B19" s="8"/>
      <c r="C19" s="11"/>
      <c r="D19" s="9"/>
      <c r="E19" s="9"/>
      <c r="F19" s="9">
        <f t="shared" si="1"/>
        <v>0</v>
      </c>
      <c r="G19" s="9"/>
      <c r="H19" s="9"/>
      <c r="I19" s="9"/>
      <c r="J19" s="9">
        <f t="shared" si="0"/>
        <v>0</v>
      </c>
    </row>
    <row r="20" spans="1:11" x14ac:dyDescent="0.2">
      <c r="B20" s="8"/>
      <c r="C20" s="11"/>
      <c r="D20" s="9"/>
      <c r="E20" s="9"/>
      <c r="F20" s="9">
        <f t="shared" si="1"/>
        <v>0</v>
      </c>
      <c r="G20" s="9"/>
      <c r="H20" s="9"/>
      <c r="I20" s="9"/>
      <c r="J20" s="9">
        <f t="shared" si="0"/>
        <v>0</v>
      </c>
    </row>
    <row r="21" spans="1:11" x14ac:dyDescent="0.2">
      <c r="B21" s="13"/>
      <c r="C21" s="14"/>
      <c r="D21" s="15"/>
      <c r="E21" s="15"/>
      <c r="F21" s="15"/>
      <c r="G21" s="15"/>
      <c r="H21" s="15"/>
      <c r="I21" s="15"/>
      <c r="J21" s="15"/>
    </row>
    <row r="22" spans="1:11" s="20" customFormat="1" x14ac:dyDescent="0.2">
      <c r="A22" s="16"/>
      <c r="B22" s="17"/>
      <c r="C22" s="18" t="s">
        <v>21</v>
      </c>
      <c r="D22" s="19">
        <f>SUM(D13:D21)</f>
        <v>110188355.16</v>
      </c>
      <c r="E22" s="19">
        <f t="shared" ref="E22:J22" si="2">SUM(E13:E21)</f>
        <v>25949349.380000003</v>
      </c>
      <c r="F22" s="19">
        <f t="shared" si="2"/>
        <v>136137704.53999999</v>
      </c>
      <c r="G22" s="19">
        <f t="shared" si="2"/>
        <v>78224136.210000008</v>
      </c>
      <c r="H22" s="19">
        <f t="shared" si="2"/>
        <v>78224136.210000008</v>
      </c>
      <c r="I22" s="19">
        <f t="shared" si="2"/>
        <v>77634501.530000001</v>
      </c>
      <c r="J22" s="19">
        <f t="shared" si="2"/>
        <v>57913568.329999998</v>
      </c>
      <c r="K22" s="16"/>
    </row>
    <row r="23" spans="1:11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">
      <c r="B24" s="1" t="s">
        <v>22</v>
      </c>
      <c r="F24" s="1"/>
      <c r="G24" s="1"/>
      <c r="H24" s="1"/>
      <c r="I24" s="1"/>
      <c r="J24" s="1"/>
    </row>
    <row r="25" spans="1:1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">
      <c r="B26" s="1"/>
      <c r="C26" s="1"/>
      <c r="D26" s="1"/>
      <c r="E26" s="1"/>
      <c r="F26" s="1"/>
      <c r="G26" s="1"/>
      <c r="H26" s="1"/>
      <c r="I26" s="1"/>
      <c r="J26" s="1"/>
    </row>
  </sheetData>
  <mergeCells count="8">
    <mergeCell ref="B8:C10"/>
    <mergeCell ref="D8:I8"/>
    <mergeCell ref="J8:J9"/>
    <mergeCell ref="B1:J1"/>
    <mergeCell ref="B2:J2"/>
    <mergeCell ref="B3:J3"/>
    <mergeCell ref="B4:J4"/>
    <mergeCell ref="D6:F6"/>
  </mergeCells>
  <pageMargins left="0.70866141732283472" right="0.5" top="0.3937007874015748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2017-10-31T15:20:01Z</cp:lastPrinted>
  <dcterms:created xsi:type="dcterms:W3CDTF">2017-10-30T22:30:13Z</dcterms:created>
  <dcterms:modified xsi:type="dcterms:W3CDTF">2017-10-31T15:32:41Z</dcterms:modified>
</cp:coreProperties>
</file>