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barra\Downloads\PORTAL\"/>
    </mc:Choice>
  </mc:AlternateContent>
  <xr:revisionPtr revIDLastSave="0" documentId="8_{3DED998F-87C8-4C64-A1F3-931DDBEA96D1}" xr6:coauthVersionLast="47" xr6:coauthVersionMax="47" xr10:uidLastSave="{00000000-0000-0000-0000-000000000000}"/>
  <bookViews>
    <workbookView xWindow="-110" yWindow="-110" windowWidth="19420" windowHeight="10420" xr2:uid="{059133BE-3CBA-4446-AF64-73929F47E177}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EAA!$A$2:$F$21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EAA!$A$1:$F$33</definedName>
    <definedName name="B">[3]EGRESOS!#REF!</definedName>
    <definedName name="BASE">#REF!</definedName>
    <definedName name="_xlnm.Database">[5]REPORTO!#REF!</definedName>
    <definedName name="cba">[2]TOTAL!#REF!</definedName>
    <definedName name="ELOY">#REF!</definedName>
    <definedName name="Fecha">#REF!</definedName>
    <definedName name="HF">[6]T1705HF!$B$20:$B$20</definedName>
    <definedName name="ju">[5]REPORTO!#REF!</definedName>
    <definedName name="mao">[1]ECABR!#REF!</definedName>
    <definedName name="N">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E12" i="1" s="1"/>
  <c r="E13" i="1"/>
  <c r="F13" i="1" s="1"/>
  <c r="D12" i="1"/>
  <c r="C12" i="1"/>
  <c r="B12" i="1"/>
  <c r="F11" i="1"/>
  <c r="E11" i="1"/>
  <c r="E10" i="1"/>
  <c r="F10" i="1" s="1"/>
  <c r="E9" i="1"/>
  <c r="F9" i="1" s="1"/>
  <c r="E8" i="1"/>
  <c r="F8" i="1" s="1"/>
  <c r="F7" i="1"/>
  <c r="E7" i="1"/>
  <c r="E6" i="1"/>
  <c r="F6" i="1" s="1"/>
  <c r="E5" i="1"/>
  <c r="F5" i="1" s="1"/>
  <c r="D4" i="1"/>
  <c r="D3" i="1" s="1"/>
  <c r="C4" i="1"/>
  <c r="B4" i="1"/>
  <c r="C3" i="1"/>
  <c r="B3" i="1"/>
  <c r="F12" i="1" l="1"/>
  <c r="F4" i="1"/>
  <c r="F14" i="1"/>
  <c r="E4" i="1"/>
  <c r="E3" i="1" s="1"/>
  <c r="F3" i="1" l="1"/>
</calcChain>
</file>

<file path=xl/sharedStrings.xml><?xml version="1.0" encoding="utf-8"?>
<sst xmlns="http://schemas.openxmlformats.org/spreadsheetml/2006/main" count="33" uniqueCount="33">
  <si>
    <t>FORUM CULTURAL GUANAJUATO
Estado Analítico del Activo
Del 1 de Enero al 31 de Diciembre de 2024
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</si>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</sst>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0" fontId="2" fillId="2" borderId="2" xfId="2" applyFont="1" applyFill="1" applyBorder="1" applyAlignment="1" applyProtection="1">
      <alignment horizontal="center" vertical="center" wrapText="1"/>
      <protection locked="0"/>
    </xf>
    <xf numFmtId="0" fontId="2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2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top" indent="1"/>
    </xf>
    <xf numFmtId="3" fontId="2" fillId="0" borderId="4" xfId="1" applyNumberFormat="1" applyFont="1" applyFill="1" applyBorder="1" applyAlignment="1" applyProtection="1">
      <alignment vertical="top" wrapText="1"/>
      <protection locked="0"/>
    </xf>
    <xf numFmtId="0" fontId="2" fillId="0" borderId="4" xfId="2" applyFont="1" applyBorder="1" applyAlignment="1">
      <alignment horizontal="left" vertical="top" indent="2"/>
    </xf>
    <xf numFmtId="0" fontId="4" fillId="0" borderId="4" xfId="2" applyFont="1" applyBorder="1" applyAlignment="1">
      <alignment horizontal="left" vertical="top" indent="2"/>
    </xf>
    <xf numFmtId="3" fontId="4" fillId="0" borderId="4" xfId="1" applyNumberFormat="1" applyFont="1" applyFill="1" applyBorder="1" applyAlignment="1" applyProtection="1">
      <alignment vertical="top" wrapText="1"/>
      <protection locked="0"/>
    </xf>
    <xf numFmtId="3" fontId="4" fillId="0" borderId="4" xfId="1" applyNumberFormat="1" applyFont="1" applyFill="1" applyBorder="1" applyAlignment="1" applyProtection="1">
      <alignment wrapText="1"/>
      <protection locked="0"/>
    </xf>
    <xf numFmtId="0" fontId="1" fillId="0" borderId="0" xfId="2" applyAlignment="1" applyProtection="1">
      <alignment horizontal="left" vertical="top" indent="1"/>
      <protection locked="0"/>
    </xf>
    <xf numFmtId="3" fontId="0" fillId="0" borderId="0" xfId="1" applyNumberFormat="1" applyFont="1" applyProtection="1">
      <protection locked="0"/>
    </xf>
    <xf numFmtId="3" fontId="4" fillId="0" borderId="0" xfId="1" applyNumberFormat="1" applyFont="1" applyFill="1" applyBorder="1" applyAlignment="1" applyProtection="1">
      <alignment horizontal="center" vertical="top" wrapText="1"/>
      <protection locked="0"/>
    </xf>
    <xf numFmtId="3" fontId="4" fillId="0" borderId="0" xfId="1" applyNumberFormat="1" applyFont="1" applyFill="1" applyBorder="1" applyAlignment="1" applyProtection="1">
      <alignment horizontal="center" vertical="top"/>
      <protection locked="0"/>
    </xf>
  </cellXfs>
  <cellStyles count="3">
    <cellStyle name="Moneda" xfId="1" builtinId="4"/>
    <cellStyle name="Normal" xfId="0" builtinId="0"/>
    <cellStyle name="Normal 2 2" xfId="2" xr:uid="{1FB172BF-A36B-4FAA-96D4-254B84D5D8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barra/AppData/Local/Temp/6e665ae7-f82e-4a9b-a96f-275f56e563bd_Cuenta%20Publica%20(1).zip.3bd/Cuenta%20Publica/informaci&#243;n%20financi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otas ESF"/>
      <sheetName val="Notas VHP"/>
      <sheetName val="Notas EFE "/>
      <sheetName val="Conciliacion_Ig"/>
      <sheetName val="Conciliacion_Eg"/>
      <sheetName val="Notas Memoria"/>
      <sheetName val="EAI"/>
      <sheetName val="EAE-COG"/>
      <sheetName val="EAE-CA"/>
      <sheetName val="EAE-CTG"/>
      <sheetName val="EAE-CFG"/>
      <sheetName val="ENT"/>
      <sheetName val="IND"/>
      <sheetName val="FFF"/>
      <sheetName val="GCP"/>
      <sheetName val="PPI"/>
      <sheetName val="INR"/>
      <sheetName val="IPF"/>
      <sheetName val="RBI"/>
      <sheetName val="RBM"/>
      <sheetName val="RAS"/>
      <sheetName val="CBP"/>
      <sheetName val="DGFR"/>
      <sheetName val="REB"/>
      <sheetName val="IAL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AFFF3-9FE2-47D6-B004-39A498E53CC7}">
  <sheetPr>
    <tabColor rgb="FF0070C0"/>
  </sheetPr>
  <dimension ref="A1:F30"/>
  <sheetViews>
    <sheetView showGridLines="0" tabSelected="1" zoomScaleNormal="100" workbookViewId="0">
      <selection sqref="A1:F31"/>
    </sheetView>
  </sheetViews>
  <sheetFormatPr baseColWidth="10" defaultColWidth="12" defaultRowHeight="10" x14ac:dyDescent="0.2"/>
  <cols>
    <col min="1" max="1" width="65.77734375" style="4" customWidth="1"/>
    <col min="2" max="6" width="20.77734375" style="14" customWidth="1"/>
    <col min="7" max="16384" width="12" style="4"/>
  </cols>
  <sheetData>
    <row r="1" spans="1:6" ht="54.75" customHeight="1" x14ac:dyDescent="0.2">
      <c r="A1" s="1" t="s">
        <v>0</v>
      </c>
      <c r="B1" s="2"/>
      <c r="C1" s="2"/>
      <c r="D1" s="2"/>
      <c r="E1" s="2"/>
      <c r="F1" s="3"/>
    </row>
    <row r="2" spans="1:6" ht="15" customHeight="1" x14ac:dyDescent="0.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6" ht="12.75" customHeight="1" x14ac:dyDescent="0.2">
      <c r="A3" s="7" t="s">
        <v>7</v>
      </c>
      <c r="B3" s="8">
        <f>B4+B12</f>
        <v>137777586.13999999</v>
      </c>
      <c r="C3" s="8">
        <f t="shared" ref="C3:F3" si="0">C4+C12</f>
        <v>565823426.74000001</v>
      </c>
      <c r="D3" s="8">
        <f t="shared" si="0"/>
        <v>569814649.08999991</v>
      </c>
      <c r="E3" s="8">
        <f t="shared" si="0"/>
        <v>133786363.78999998</v>
      </c>
      <c r="F3" s="8">
        <f t="shared" si="0"/>
        <v>-3991222.3500000145</v>
      </c>
    </row>
    <row r="4" spans="1:6" ht="13.5" customHeight="1" x14ac:dyDescent="0.2">
      <c r="A4" s="9" t="s">
        <v>8</v>
      </c>
      <c r="B4" s="8">
        <f>SUM(B5:B11)</f>
        <v>27474681.260000002</v>
      </c>
      <c r="C4" s="8">
        <f>SUM(C5:C11)</f>
        <v>540506603.29999995</v>
      </c>
      <c r="D4" s="8">
        <f>SUM(D5:D11)</f>
        <v>540010386.27999997</v>
      </c>
      <c r="E4" s="8">
        <f>SUM(E5:E11)</f>
        <v>27970898.279999971</v>
      </c>
      <c r="F4" s="8">
        <f>SUM(F5:F11)</f>
        <v>496217.01999997068</v>
      </c>
    </row>
    <row r="5" spans="1:6" ht="13.5" customHeight="1" x14ac:dyDescent="0.2">
      <c r="A5" s="10" t="s">
        <v>9</v>
      </c>
      <c r="B5" s="11">
        <v>817852.1</v>
      </c>
      <c r="C5" s="11">
        <v>283933960.89999998</v>
      </c>
      <c r="D5" s="11">
        <v>274743719.91000003</v>
      </c>
      <c r="E5" s="11">
        <f>B5+C5-D5</f>
        <v>10008093.089999974</v>
      </c>
      <c r="F5" s="11">
        <f t="shared" ref="F5:F11" si="1">E5-B5</f>
        <v>9190240.9899999741</v>
      </c>
    </row>
    <row r="6" spans="1:6" ht="13.5" customHeight="1" x14ac:dyDescent="0.2">
      <c r="A6" s="10" t="s">
        <v>10</v>
      </c>
      <c r="B6" s="11">
        <v>25081400.120000001</v>
      </c>
      <c r="C6" s="11">
        <v>254669668.50999999</v>
      </c>
      <c r="D6" s="11">
        <v>261788263.44</v>
      </c>
      <c r="E6" s="11">
        <f t="shared" ref="E6:E11" si="2">B6+C6-D6</f>
        <v>17962805.189999998</v>
      </c>
      <c r="F6" s="11">
        <f t="shared" si="1"/>
        <v>-7118594.9300000034</v>
      </c>
    </row>
    <row r="7" spans="1:6" ht="13.5" customHeight="1" x14ac:dyDescent="0.2">
      <c r="A7" s="10" t="s">
        <v>11</v>
      </c>
      <c r="B7" s="11">
        <v>1575429.04</v>
      </c>
      <c r="C7" s="11">
        <v>1902973.89</v>
      </c>
      <c r="D7" s="11">
        <v>3478402.93</v>
      </c>
      <c r="E7" s="11">
        <f t="shared" si="2"/>
        <v>0</v>
      </c>
      <c r="F7" s="11">
        <f t="shared" si="1"/>
        <v>-1575429.04</v>
      </c>
    </row>
    <row r="8" spans="1:6" ht="13.5" customHeight="1" x14ac:dyDescent="0.2">
      <c r="A8" s="10" t="s">
        <v>12</v>
      </c>
      <c r="B8" s="11">
        <v>0</v>
      </c>
      <c r="C8" s="11">
        <v>0</v>
      </c>
      <c r="D8" s="11">
        <v>0</v>
      </c>
      <c r="E8" s="11">
        <f t="shared" si="2"/>
        <v>0</v>
      </c>
      <c r="F8" s="11">
        <f t="shared" si="1"/>
        <v>0</v>
      </c>
    </row>
    <row r="9" spans="1:6" ht="13.5" customHeight="1" x14ac:dyDescent="0.2">
      <c r="A9" s="10" t="s">
        <v>13</v>
      </c>
      <c r="B9" s="11">
        <v>0</v>
      </c>
      <c r="C9" s="11">
        <v>0</v>
      </c>
      <c r="D9" s="11">
        <v>0</v>
      </c>
      <c r="E9" s="11">
        <f t="shared" si="2"/>
        <v>0</v>
      </c>
      <c r="F9" s="11">
        <f t="shared" si="1"/>
        <v>0</v>
      </c>
    </row>
    <row r="10" spans="1:6" ht="13.5" customHeight="1" x14ac:dyDescent="0.2">
      <c r="A10" s="10" t="s">
        <v>14</v>
      </c>
      <c r="B10" s="11">
        <v>0</v>
      </c>
      <c r="C10" s="11">
        <v>0</v>
      </c>
      <c r="D10" s="11">
        <v>0</v>
      </c>
      <c r="E10" s="11">
        <f t="shared" si="2"/>
        <v>0</v>
      </c>
      <c r="F10" s="11">
        <f t="shared" si="1"/>
        <v>0</v>
      </c>
    </row>
    <row r="11" spans="1:6" ht="13.5" customHeight="1" x14ac:dyDescent="0.2">
      <c r="A11" s="10" t="s">
        <v>15</v>
      </c>
      <c r="B11" s="11">
        <v>0</v>
      </c>
      <c r="C11" s="11">
        <v>0</v>
      </c>
      <c r="D11" s="11">
        <v>0</v>
      </c>
      <c r="E11" s="11">
        <f t="shared" si="2"/>
        <v>0</v>
      </c>
      <c r="F11" s="11">
        <f t="shared" si="1"/>
        <v>0</v>
      </c>
    </row>
    <row r="12" spans="1:6" ht="13.5" customHeight="1" x14ac:dyDescent="0.2">
      <c r="A12" s="9" t="s">
        <v>16</v>
      </c>
      <c r="B12" s="8">
        <f>SUM(B13:B21)</f>
        <v>110302904.88</v>
      </c>
      <c r="C12" s="8">
        <f>SUM(C13:C21)</f>
        <v>25316823.439999998</v>
      </c>
      <c r="D12" s="8">
        <f>SUM(D13:D21)</f>
        <v>29804262.809999999</v>
      </c>
      <c r="E12" s="8">
        <f>SUM(E13:E21)</f>
        <v>105815465.51000001</v>
      </c>
      <c r="F12" s="8">
        <f>SUM(F13:F21)</f>
        <v>-4487439.3699999852</v>
      </c>
    </row>
    <row r="13" spans="1:6" ht="13.5" customHeight="1" x14ac:dyDescent="0.2">
      <c r="A13" s="10" t="s">
        <v>17</v>
      </c>
      <c r="B13" s="11">
        <v>0</v>
      </c>
      <c r="C13" s="11">
        <v>0</v>
      </c>
      <c r="D13" s="11">
        <v>0</v>
      </c>
      <c r="E13" s="11">
        <f>B13+C13-D13</f>
        <v>0</v>
      </c>
      <c r="F13" s="11">
        <f t="shared" ref="F13:F21" si="3">E13-B13</f>
        <v>0</v>
      </c>
    </row>
    <row r="14" spans="1:6" ht="13.5" customHeight="1" x14ac:dyDescent="0.2">
      <c r="A14" s="10" t="s">
        <v>18</v>
      </c>
      <c r="B14" s="12">
        <v>0</v>
      </c>
      <c r="C14" s="12">
        <v>0</v>
      </c>
      <c r="D14" s="12">
        <v>0</v>
      </c>
      <c r="E14" s="12">
        <f t="shared" ref="E14:E21" si="4">B14+C14-D14</f>
        <v>0</v>
      </c>
      <c r="F14" s="12">
        <f t="shared" si="3"/>
        <v>0</v>
      </c>
    </row>
    <row r="15" spans="1:6" ht="13.5" customHeight="1" x14ac:dyDescent="0.2">
      <c r="A15" s="10" t="s">
        <v>19</v>
      </c>
      <c r="B15" s="12">
        <v>5537427.8499999996</v>
      </c>
      <c r="C15" s="12">
        <v>0</v>
      </c>
      <c r="D15" s="12">
        <v>0</v>
      </c>
      <c r="E15" s="12">
        <f t="shared" si="4"/>
        <v>5537427.8499999996</v>
      </c>
      <c r="F15" s="12">
        <f t="shared" si="3"/>
        <v>0</v>
      </c>
    </row>
    <row r="16" spans="1:6" ht="13.5" customHeight="1" x14ac:dyDescent="0.2">
      <c r="A16" s="10" t="s">
        <v>20</v>
      </c>
      <c r="B16" s="11">
        <v>166997756.33000001</v>
      </c>
      <c r="C16" s="11">
        <v>14181049.27</v>
      </c>
      <c r="D16" s="11">
        <v>20267885.07</v>
      </c>
      <c r="E16" s="11">
        <f t="shared" si="4"/>
        <v>160910920.53000003</v>
      </c>
      <c r="F16" s="11">
        <f t="shared" si="3"/>
        <v>-6086835.7999999821</v>
      </c>
    </row>
    <row r="17" spans="1:6" ht="13.5" customHeight="1" x14ac:dyDescent="0.2">
      <c r="A17" s="10" t="s">
        <v>21</v>
      </c>
      <c r="B17" s="11">
        <v>3299.01</v>
      </c>
      <c r="C17" s="11">
        <v>0</v>
      </c>
      <c r="D17" s="11">
        <v>0</v>
      </c>
      <c r="E17" s="11">
        <f t="shared" si="4"/>
        <v>3299.01</v>
      </c>
      <c r="F17" s="11">
        <f t="shared" si="3"/>
        <v>0</v>
      </c>
    </row>
    <row r="18" spans="1:6" ht="13.5" customHeight="1" x14ac:dyDescent="0.2">
      <c r="A18" s="10" t="s">
        <v>22</v>
      </c>
      <c r="B18" s="11">
        <v>-62235736.990000002</v>
      </c>
      <c r="C18" s="11">
        <v>9478136.25</v>
      </c>
      <c r="D18" s="11">
        <v>8712121.5199999996</v>
      </c>
      <c r="E18" s="11">
        <f t="shared" si="4"/>
        <v>-61469722.260000005</v>
      </c>
      <c r="F18" s="11">
        <f t="shared" si="3"/>
        <v>766014.72999999672</v>
      </c>
    </row>
    <row r="19" spans="1:6" ht="13.5" customHeight="1" x14ac:dyDescent="0.2">
      <c r="A19" s="10" t="s">
        <v>23</v>
      </c>
      <c r="B19" s="11">
        <v>158.68</v>
      </c>
      <c r="C19" s="11">
        <v>1657637.92</v>
      </c>
      <c r="D19" s="11">
        <v>824256.22</v>
      </c>
      <c r="E19" s="11">
        <f t="shared" si="4"/>
        <v>833540.37999999989</v>
      </c>
      <c r="F19" s="11">
        <f t="shared" si="3"/>
        <v>833381.69999999984</v>
      </c>
    </row>
    <row r="20" spans="1:6" ht="13.5" customHeight="1" x14ac:dyDescent="0.2">
      <c r="A20" s="10" t="s">
        <v>24</v>
      </c>
      <c r="B20" s="11">
        <v>0</v>
      </c>
      <c r="C20" s="11">
        <v>0</v>
      </c>
      <c r="D20" s="11">
        <v>0</v>
      </c>
      <c r="E20" s="11">
        <f t="shared" si="4"/>
        <v>0</v>
      </c>
      <c r="F20" s="11">
        <f t="shared" si="3"/>
        <v>0</v>
      </c>
    </row>
    <row r="21" spans="1:6" ht="13.5" customHeight="1" x14ac:dyDescent="0.2">
      <c r="A21" s="10" t="s">
        <v>25</v>
      </c>
      <c r="B21" s="11">
        <v>0</v>
      </c>
      <c r="C21" s="11">
        <v>0</v>
      </c>
      <c r="D21" s="11">
        <v>0</v>
      </c>
      <c r="E21" s="11">
        <f t="shared" si="4"/>
        <v>0</v>
      </c>
      <c r="F21" s="11">
        <f t="shared" si="3"/>
        <v>0</v>
      </c>
    </row>
    <row r="23" spans="1:6" ht="12.5" x14ac:dyDescent="0.2">
      <c r="A23" s="13" t="s">
        <v>26</v>
      </c>
    </row>
    <row r="28" spans="1:6" x14ac:dyDescent="0.2">
      <c r="B28" s="15" t="s">
        <v>27</v>
      </c>
      <c r="E28" s="16" t="s">
        <v>28</v>
      </c>
    </row>
    <row r="29" spans="1:6" x14ac:dyDescent="0.2">
      <c r="B29" s="16" t="s">
        <v>29</v>
      </c>
      <c r="E29" s="16" t="s">
        <v>30</v>
      </c>
    </row>
    <row r="30" spans="1:6" x14ac:dyDescent="0.2">
      <c r="B30" s="16" t="s">
        <v>31</v>
      </c>
      <c r="E30" s="16" t="s">
        <v>32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Ibarra Becerra</dc:creator>
  <cp:lastModifiedBy>Rodrigo Ibarra Becerra</cp:lastModifiedBy>
  <dcterms:created xsi:type="dcterms:W3CDTF">2025-02-18T16:16:38Z</dcterms:created>
  <dcterms:modified xsi:type="dcterms:W3CDTF">2025-02-18T16:16:44Z</dcterms:modified>
</cp:coreProperties>
</file>