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ASEG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<sst xmlns="http://schemas.openxmlformats.org/spreadsheetml/2006/main" count="45" uniqueCount="37">
  <si>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</si>
  <si>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</si>
  <si>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</si>
  <si>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</si>
  <si>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</si>
  <si>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</si>
  <si>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</si>
  <si>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</si>
  <si>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</si>
  <si>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</si>
  <si>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</si>
  <si>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</si>
  <si>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</si>
  <si>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</si>
  <si>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</si>
  <si>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</si>
  <si>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</si>
  <si>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</si>
  <si>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</si>
  <si>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</si>
  <si>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</si>
  <si>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</si>
  <si>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</si>
  <si>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</si>
  <si>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</si>
  <si>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</si>
  <si>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</si>
  <si>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</si>
  <si>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</si>
  <si>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</si>
  <si>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</si>
  <si>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</si>
  <si>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</si>
  <si>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</si>
  <si>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</si>
  <si>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</si>
  <si>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FORUM CULTURAL GUANAJUATO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</si>
</sst>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4</xdr:col>
      <xdr:colOff>1346200</xdr:colOff>
      <xdr:row>50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84150" y="628015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B45" sqref="B45"/>
    </sheetView>
  </sheetViews>
  <sheetFormatPr baseColWidth="10" defaultColWidth="11.453125" defaultRowHeight="10" x14ac:dyDescent="0.2"/>
  <cols>
    <col min="1" max="1" width="2.6328125" style="1" customWidth="1"/>
    <col min="2" max="2" width="44" style="1" customWidth="1"/>
    <col min="3" max="5" width="21.90625" style="1" customWidth="1"/>
    <col min="6" max="16384" width="11.4531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1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5" x14ac:dyDescent="0.2">
      <c r="A3" s="16" t="s">
        <v>0</v>
      </c>
      <c r="B3" s="17"/>
      <c r="C3" s="3">
        <f>SUM(C4:C13)</f>
        <v>102183684.08</v>
      </c>
      <c r="D3" s="3">
        <f t="shared" ref="D3:E3" si="0">SUM(D4:D13)</f>
        <v>131655862.59999999</v>
      </c>
      <c r="E3" s="4">
        <f t="shared" si="0"/>
        <v>131655862.59999999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6606830</v>
      </c>
      <c r="D10" s="6">
        <v>14289565.460000001</v>
      </c>
      <c r="E10" s="7">
        <v>14289565.460000001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95576854.079999998</v>
      </c>
      <c r="D12" s="6">
        <v>117366297.14</v>
      </c>
      <c r="E12" s="7">
        <v>117366297.14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0.5" x14ac:dyDescent="0.2">
      <c r="A14" s="18" t="s">
        <v>11</v>
      </c>
      <c r="B14" s="2"/>
      <c r="C14" s="9">
        <f>SUM(C15:C23)</f>
        <v>102183684.08</v>
      </c>
      <c r="D14" s="9">
        <f t="shared" ref="D14:E14" si="1">SUM(D15:D23)</f>
        <v>127871154.49000001</v>
      </c>
      <c r="E14" s="10">
        <f t="shared" si="1"/>
        <v>116864744.14000002</v>
      </c>
    </row>
    <row r="15" spans="1:5" x14ac:dyDescent="0.2">
      <c r="A15" s="5"/>
      <c r="B15" s="14" t="s">
        <v>12</v>
      </c>
      <c r="C15" s="6">
        <v>48228406.630000003</v>
      </c>
      <c r="D15" s="6">
        <v>48146925.950000003</v>
      </c>
      <c r="E15" s="7">
        <v>48110925.950000003</v>
      </c>
    </row>
    <row r="16" spans="1:5" x14ac:dyDescent="0.2">
      <c r="A16" s="5"/>
      <c r="B16" s="14" t="s">
        <v>13</v>
      </c>
      <c r="C16" s="6">
        <v>1148636.4099999999</v>
      </c>
      <c r="D16" s="6">
        <v>1145252.28</v>
      </c>
      <c r="E16" s="7">
        <v>1145252.28</v>
      </c>
    </row>
    <row r="17" spans="1:5" x14ac:dyDescent="0.2">
      <c r="A17" s="5"/>
      <c r="B17" s="14" t="s">
        <v>14</v>
      </c>
      <c r="C17" s="6">
        <v>52596641.039999999</v>
      </c>
      <c r="D17" s="6">
        <v>78493138.140000001</v>
      </c>
      <c r="E17" s="7">
        <v>67522727.790000007</v>
      </c>
    </row>
    <row r="18" spans="1:5" x14ac:dyDescent="0.2">
      <c r="A18" s="5"/>
      <c r="B18" s="14" t="s">
        <v>9</v>
      </c>
      <c r="C18" s="6">
        <v>210000</v>
      </c>
      <c r="D18" s="6">
        <v>26181.360000000001</v>
      </c>
      <c r="E18" s="7">
        <v>26181.360000000001</v>
      </c>
    </row>
    <row r="19" spans="1:5" x14ac:dyDescent="0.2">
      <c r="A19" s="5"/>
      <c r="B19" s="14" t="s">
        <v>15</v>
      </c>
      <c r="C19" s="6">
        <v>0</v>
      </c>
      <c r="D19" s="6">
        <v>59656.76</v>
      </c>
      <c r="E19" s="7">
        <v>59656.76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ht="10.5" x14ac:dyDescent="0.2">
      <c r="A24" s="11"/>
      <c r="B24" s="15" t="s">
        <v>35</v>
      </c>
      <c r="C24" s="12">
        <f>C3-C14</f>
        <v>0</v>
      </c>
      <c r="D24" s="12">
        <f>D3-D14</f>
        <v>3784708.1099999845</v>
      </c>
      <c r="E24" s="13">
        <f>E3-E14</f>
        <v>14791118.459999979</v>
      </c>
    </row>
    <row r="27" spans="1:5" ht="21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5" x14ac:dyDescent="0.25">
      <c r="A28" s="16" t="s">
        <v>25</v>
      </c>
      <c r="B28" s="17"/>
      <c r="C28" s="20">
        <f>SUM(C29:C35)</f>
        <v>0</v>
      </c>
      <c r="D28" s="20">
        <f>SUM(D29:D35)</f>
        <v>3784708.11</v>
      </c>
      <c r="E28" s="21">
        <f>SUM(E29:E35)</f>
        <v>14791118.459999999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-676257.29</v>
      </c>
      <c r="E32" s="23">
        <v>245212.51</v>
      </c>
    </row>
    <row r="33" spans="1:5" x14ac:dyDescent="0.2">
      <c r="A33" s="5"/>
      <c r="B33" s="14" t="s">
        <v>30</v>
      </c>
      <c r="C33" s="22">
        <v>0</v>
      </c>
      <c r="D33" s="22">
        <v>3727665.4</v>
      </c>
      <c r="E33" s="23">
        <v>14545905.949999999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733300</v>
      </c>
      <c r="E35" s="23">
        <v>0</v>
      </c>
    </row>
    <row r="36" spans="1:5" ht="10.5" x14ac:dyDescent="0.25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ht="10.5" x14ac:dyDescent="0.2">
      <c r="A40" s="11"/>
      <c r="B40" s="15" t="s">
        <v>35</v>
      </c>
      <c r="C40" s="12">
        <f>C28+C36</f>
        <v>0</v>
      </c>
      <c r="D40" s="12">
        <f>D28+D36</f>
        <v>3784708.11</v>
      </c>
      <c r="E40" s="13">
        <f>E28+E36</f>
        <v>14791118.459999999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2023-01-15T23:19:36Z</cp:lastPrinted>
  <dcterms:created xsi:type="dcterms:W3CDTF">2017-12-20T04:54:53Z</dcterms:created>
  <dcterms:modified xsi:type="dcterms:W3CDTF">2023-01-15T23:19:41Z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