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on Contable\"/>
    </mc:Choice>
  </mc:AlternateContent>
  <xr:revisionPtr revIDLastSave="0" documentId="13_ncr:1_{C7F8350D-7F4E-4A94-9997-817DFC7EFC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<sst xmlns="http://schemas.openxmlformats.org/spreadsheetml/2006/main" count="58" uniqueCount="58">
  <si>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</si>
  <si>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</si>
  <si>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</si>
  <si>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</si>
  <si>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</si>
  <si>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</si>
  <si>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</si>
  <si>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</si>
  <si>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</si>
  <si>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</si>
  <si>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</si>
  <si>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</si>
  <si>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</si>
  <si>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</si>
  <si>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</si>
  <si>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</si>
  <si>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</si>
  <si>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</si>
  <si>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</si>
  <si>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</si>
  <si>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</si>
  <si>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</si>
  <si>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</si>
  <si>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</si>
  <si>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</si>
  <si>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</si>
  <si>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</si>
  <si>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</si>
  <si>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</si>
  <si>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</si>
  <si>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</si>
  <si>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</si>
  <si>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</si>
  <si>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</si>
  <si>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</si>
  <si>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</si>
  <si>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</si>
  <si>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</si>
  <si>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</si>
  <si>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</si>
  <si>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</si>
  <si>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</si>
  <si>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</si>
  <si>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</si>
  <si>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</si>
  <si>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</si>
  <si>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</si>
  <si>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</si>
  <si>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</si>
  <si>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</si>
  <si>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</si>
  <si>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</si>
  <si>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</si>
  <si>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</si>
  <si>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</si>
  <si>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FORUM CULTURAL GUANAJUATO
Estado de Actividades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</si>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</sst>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 applyNumberForma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9" fillId="0" borderId="0"/>
    <xf numFmtId="0" fontId="9" fillId="0" borderId="0"/>
  </cellStyleXfs>
  <cellXfs count="23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top" wrapText="1"/>
      <protection locked="0"/>
    </xf>
    <xf numFmtId="0" fontId="5" fillId="0" borderId="0" xfId="8" applyFont="1" applyAlignment="1" applyProtection="1">
      <alignment horizontal="center" vertical="center"/>
      <protection locked="0"/>
    </xf>
  </cellXfs>
  <cellStyles count="31">
    <cellStyle name="Euro" xfId="1" xr:uid="{00000000-0005-0000-0000-000000000000}"/>
    <cellStyle name="Hipervínculo 2" xfId="20" xr:uid="{16F58073-95CA-4C03-A565-696B01D49A62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17" xr:uid="{EF51E664-6F3A-4195-973D-625234317AA9}"/>
    <cellStyle name="Millares 3" xfId="5" xr:uid="{00000000-0005-0000-0000-000005000000}"/>
    <cellStyle name="Millares 3 2" xfId="25" xr:uid="{C798362C-E169-4F52-B115-6C796CE257D2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3" xr:uid="{DF9E4C38-BB6A-40F0-818E-A78B6E9F9320}"/>
    <cellStyle name="Normal 2 3 2" xfId="28" xr:uid="{69899D62-F6C3-49E2-A45B-1672B9346439}"/>
    <cellStyle name="Normal 2 4" xfId="24" xr:uid="{F0655CA3-681E-48EE-B6E9-A037D7D98369}"/>
    <cellStyle name="Normal 2 5" xfId="29" xr:uid="{8B06D785-1B7D-4722-AF1B-B7D62CEA48E0}"/>
    <cellStyle name="Normal 3" xfId="9" xr:uid="{00000000-0005-0000-0000-00000A000000}"/>
    <cellStyle name="Normal 3 2" xfId="18" xr:uid="{ECF78536-7BD2-4E35-A84A-852B0603AAD2}"/>
    <cellStyle name="Normal 3 2 2" xfId="26" xr:uid="{2CB17330-1F00-41C6-B11C-7972A3359012}"/>
    <cellStyle name="Normal 3 3" xfId="21" xr:uid="{B8D4A2C6-AF74-4502-8F9A-994D436A29D0}"/>
    <cellStyle name="Normal 3 4" xfId="27" xr:uid="{0F923478-9835-489A-8ABC-31AFEF3FB28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9" xr:uid="{DCC8038C-1E00-4248-91A4-1F987E7E09D3}"/>
    <cellStyle name="Normal 8" xfId="30" xr:uid="{F73A79D5-E308-4FAA-A68C-7E715A2D7A11}"/>
    <cellStyle name="Porcentaje 2" xfId="22" xr:uid="{1A33DB3A-8B26-431A-B7EE-72D651348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topLeftCell="A61" zoomScaleNormal="100" workbookViewId="0">
      <selection activeCell="A73" sqref="A73:C75"/>
    </sheetView>
  </sheetViews>
  <sheetFormatPr baseColWidth="10" defaultColWidth="12" defaultRowHeight="10" x14ac:dyDescent="0.2"/>
  <cols>
    <col min="1" max="1" width="100.88671875" style="1" customWidth="1"/>
    <col min="2" max="3" width="25.88671875" style="1" customWidth="1"/>
    <col min="4" max="4" width="11.88671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10.5" x14ac:dyDescent="0.2">
      <c r="A2" s="5" t="s">
        <v>53</v>
      </c>
      <c r="B2" s="5">
        <v>2025</v>
      </c>
      <c r="C2" s="5">
        <v>2024</v>
      </c>
    </row>
    <row r="3" spans="1:4" s="2" customFormat="1" ht="10.5" x14ac:dyDescent="0.2">
      <c r="A3" s="6" t="s">
        <v>0</v>
      </c>
      <c r="B3" s="13"/>
      <c r="C3" s="13"/>
    </row>
    <row r="4" spans="1:4" ht="10.5" x14ac:dyDescent="0.2">
      <c r="A4" s="7" t="s">
        <v>45</v>
      </c>
      <c r="B4" s="14">
        <f>SUM(B5:B11)</f>
        <v>8776796.1300000008</v>
      </c>
      <c r="C4" s="14">
        <f>SUM(C5:C11)</f>
        <v>13157934.83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8776796.1300000008</v>
      </c>
      <c r="C11" s="15">
        <v>13157934.83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21" x14ac:dyDescent="0.2">
      <c r="A13" s="7" t="s">
        <v>49</v>
      </c>
      <c r="B13" s="14">
        <f>SUM(B14:B15)</f>
        <v>1065525.01</v>
      </c>
      <c r="C13" s="14">
        <f>SUM(C14:C15)</f>
        <v>131484919.06999999</v>
      </c>
      <c r="D13" s="2"/>
    </row>
    <row r="14" spans="1:4" ht="20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1065525.01</v>
      </c>
      <c r="C15" s="15">
        <v>131484919.06999999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288077.84000000003</v>
      </c>
      <c r="C17" s="14">
        <f>SUM(C18:C22)</f>
        <v>4819762.46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288077.84000000003</v>
      </c>
      <c r="C22" s="15">
        <v>4819762.46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10130398.98</v>
      </c>
      <c r="C24" s="16">
        <f>SUM(C4+C13+C17)</f>
        <v>149462616.36000001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2557014.17</v>
      </c>
      <c r="C27" s="14">
        <f>SUM(C28:C30)</f>
        <v>144533375.86000001</v>
      </c>
      <c r="D27" s="2"/>
    </row>
    <row r="28" spans="1:5" ht="11.25" customHeight="1" x14ac:dyDescent="0.2">
      <c r="A28" s="8" t="s">
        <v>36</v>
      </c>
      <c r="B28" s="15">
        <v>1045907.26</v>
      </c>
      <c r="C28" s="15">
        <v>53513603.060000002</v>
      </c>
      <c r="D28" s="4">
        <v>5110</v>
      </c>
    </row>
    <row r="29" spans="1:5" ht="11.25" customHeight="1" x14ac:dyDescent="0.2">
      <c r="A29" s="8" t="s">
        <v>16</v>
      </c>
      <c r="B29" s="15">
        <v>7105.33</v>
      </c>
      <c r="C29" s="15">
        <v>2186229.5099999998</v>
      </c>
      <c r="D29" s="4">
        <v>5120</v>
      </c>
    </row>
    <row r="30" spans="1:5" ht="11.25" customHeight="1" x14ac:dyDescent="0.2">
      <c r="A30" s="8" t="s">
        <v>17</v>
      </c>
      <c r="B30" s="15">
        <v>1504001.58</v>
      </c>
      <c r="C30" s="15">
        <v>88833543.290000007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140387.51999999999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32799.99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107587.53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3287599.14</v>
      </c>
      <c r="C55" s="14">
        <f>SUM(C56:C59)</f>
        <v>7421666.7699999996</v>
      </c>
      <c r="D55" s="2"/>
    </row>
    <row r="56" spans="1:5" ht="11.25" customHeight="1" x14ac:dyDescent="0.2">
      <c r="A56" s="8" t="s">
        <v>31</v>
      </c>
      <c r="B56" s="15">
        <v>3287599.14</v>
      </c>
      <c r="C56" s="15">
        <v>7421660.1299999999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6.64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5844613.3100000005</v>
      </c>
      <c r="C64" s="16">
        <f>C61+C55+C48+C43+C32+C27</f>
        <v>152095430.15000001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ht="10.5" x14ac:dyDescent="0.2">
      <c r="A66" s="6" t="s">
        <v>38</v>
      </c>
      <c r="B66" s="14">
        <f>B24-B64</f>
        <v>4285785.67</v>
      </c>
      <c r="C66" s="14">
        <f>C24-C64</f>
        <v>-2632813.7899999917</v>
      </c>
      <c r="E66" s="1"/>
    </row>
    <row r="67" spans="1:8" s="2" customFormat="1" ht="10.5" x14ac:dyDescent="0.2">
      <c r="A67" s="9"/>
      <c r="B67" s="13"/>
      <c r="C67" s="13"/>
      <c r="E67" s="1"/>
    </row>
    <row r="68" spans="1:8" s="3" customFormat="1" ht="10.5" x14ac:dyDescent="0.2">
      <c r="A68" s="12"/>
      <c r="B68" s="1"/>
      <c r="C68" s="1"/>
      <c r="D68" s="2"/>
      <c r="E68" s="1"/>
      <c r="F68" s="1"/>
      <c r="G68" s="1"/>
      <c r="H68" s="1"/>
    </row>
    <row r="69" spans="1:8" ht="12.5" x14ac:dyDescent="0.2">
      <c r="A69" s="11" t="s">
        <v>54</v>
      </c>
      <c r="B69"/>
      <c r="C69"/>
    </row>
    <row r="70" spans="1:8" ht="12.5" x14ac:dyDescent="0.2">
      <c r="A70" s="11"/>
      <c r="B70"/>
      <c r="C70"/>
    </row>
    <row r="71" spans="1:8" ht="12.5" x14ac:dyDescent="0.2">
      <c r="A71" s="11"/>
      <c r="B71"/>
      <c r="C71"/>
    </row>
    <row r="72" spans="1:8" ht="12.5" x14ac:dyDescent="0.2">
      <c r="A72" s="11"/>
      <c r="B72"/>
      <c r="C72"/>
    </row>
    <row r="73" spans="1:8" x14ac:dyDescent="0.2">
      <c r="A73" s="20" t="s">
        <v>56</v>
      </c>
      <c r="B73" s="21" t="s">
        <v>57</v>
      </c>
      <c r="C73" s="21"/>
    </row>
    <row r="74" spans="1:8" x14ac:dyDescent="0.2">
      <c r="A74" s="22"/>
      <c r="B74" s="21"/>
      <c r="C74" s="21"/>
    </row>
    <row r="75" spans="1:8" x14ac:dyDescent="0.2">
      <c r="A75" s="22"/>
      <c r="B75" s="21"/>
      <c r="C75" s="21"/>
    </row>
  </sheetData>
  <sheetProtection formatCells="0" formatColumns="0" formatRows="0" autoFilter="0"/>
  <mergeCells count="3">
    <mergeCell ref="A1:C1"/>
    <mergeCell ref="A73:A75"/>
    <mergeCell ref="B73:C75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2019-05-15T20:49:00Z</cp:lastPrinted>
  <dcterms:created xsi:type="dcterms:W3CDTF">2012-12-11T20:29:16Z</dcterms:created>
  <dcterms:modified xsi:type="dcterms:W3CDTF">2026-01-30T04:20:47Z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