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MARZO\PORTAL\"/>
    </mc:Choice>
  </mc:AlternateContent>
  <bookViews>
    <workbookView xWindow="0" yWindow="0" windowWidth="19200" windowHeight="708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D16" i="1" s="1"/>
  <c r="D17" i="1"/>
  <c r="G17" i="1" s="1"/>
  <c r="F16" i="1"/>
  <c r="E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5" i="1" s="1"/>
  <c r="F5" i="1"/>
  <c r="F26" i="1" s="1"/>
  <c r="E5" i="1"/>
  <c r="E26" i="1" s="1"/>
  <c r="D5" i="1"/>
  <c r="D26" i="1" s="1"/>
  <c r="C5" i="1"/>
  <c r="C26" i="1" s="1"/>
  <c r="B5" i="1"/>
  <c r="B26" i="1" s="1"/>
  <c r="G18" i="1" l="1"/>
  <c r="G16" i="1" s="1"/>
  <c r="G26" i="1" s="1"/>
</calcChain>
</file>

<file path=xl/sharedStrings.xml><?xml version="1.0" encoding="utf-8"?>
<sst xmlns="http://schemas.openxmlformats.org/spreadsheetml/2006/main" count="29" uniqueCount="28">
  <si>
    <t>FORUM CULTURAL GUANAJUATO
Estado Analítico del Ejercicio del Presupuesto de Egresos Detallado - LDF
Clasificación Administrativa
al 31 de Marzo de 2022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</si>
  <si>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</si>
  <si>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</si>
  <si>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</si>
  <si>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</si>
  <si>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</si>
  <si>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</si>
  <si>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</si>
  <si>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</si>
  <si>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</si>
  <si>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</si>
  <si>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DIRECTOR GENERAL</t>
  </si>
  <si>
    <t>0201 DIRECCION ADMINISTRATIVA</t>
  </si>
  <si>
    <t>0301 DIRECCION DE VINCULACION Y PROGRAMACION</t>
  </si>
  <si>
    <t>0401 ÓRGANO INTERNO DE CONTROL DEL FÓRUM</t>
  </si>
  <si>
    <t>1001 DESPACHO DEL C. DIR. DEL MUSEO</t>
  </si>
  <si>
    <t>2001 TEATRO BICENTENARIO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</si>
  <si>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</si>
  <si>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</si>
  <si>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</si>
  <si>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</si>
  <si>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</si>
  <si>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</si>
  <si>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</si>
  <si>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</si>
  <si>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</si>
  <si>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III. Total de Egresos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</si>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</sst>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5" fillId="0" borderId="0" xfId="1" applyFont="1" applyAlignment="1" applyProtection="1">
      <alignment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5</xdr:col>
      <xdr:colOff>881945</xdr:colOff>
      <xdr:row>37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4508500"/>
          <a:ext cx="805744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sqref="A1:G1"/>
    </sheetView>
  </sheetViews>
  <sheetFormatPr baseColWidth="10" defaultColWidth="12" defaultRowHeight="10" x14ac:dyDescent="0.2"/>
  <cols>
    <col min="1" max="1" width="45.796875" style="4" customWidth="1"/>
    <col min="2" max="7" width="16.796875" style="4" customWidth="1"/>
    <col min="8" max="16384" width="12" style="4"/>
  </cols>
  <sheetData>
    <row r="1" spans="1:7" ht="56.1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10.5" x14ac:dyDescent="0.2">
      <c r="A2" s="5"/>
      <c r="B2" s="6" t="s">
        <v>1</v>
      </c>
      <c r="C2" s="6"/>
      <c r="D2" s="6"/>
      <c r="E2" s="6"/>
      <c r="F2" s="6"/>
      <c r="G2" s="5"/>
    </row>
    <row r="3" spans="1:7" ht="21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ht="10.5" x14ac:dyDescent="0.2">
      <c r="A4" s="9" t="s">
        <v>9</v>
      </c>
      <c r="B4" s="10"/>
      <c r="C4" s="10"/>
      <c r="D4" s="10"/>
      <c r="E4" s="10"/>
      <c r="F4" s="10"/>
      <c r="G4" s="10"/>
    </row>
    <row r="5" spans="1:7" ht="10.5" x14ac:dyDescent="0.2">
      <c r="A5" s="11" t="s">
        <v>10</v>
      </c>
      <c r="B5" s="12">
        <f>SUM(B6:B13)</f>
        <v>102183684.08000001</v>
      </c>
      <c r="C5" s="12">
        <f t="shared" ref="C5:G5" si="0">SUM(C6:C13)</f>
        <v>10280268.15</v>
      </c>
      <c r="D5" s="12">
        <f t="shared" si="0"/>
        <v>112463952.23</v>
      </c>
      <c r="E5" s="12">
        <f t="shared" si="0"/>
        <v>18012354.41</v>
      </c>
      <c r="F5" s="12">
        <f t="shared" si="0"/>
        <v>11705490.75</v>
      </c>
      <c r="G5" s="12">
        <f t="shared" si="0"/>
        <v>94451597.820000008</v>
      </c>
    </row>
    <row r="6" spans="1:7" x14ac:dyDescent="0.2">
      <c r="A6" s="13" t="s">
        <v>11</v>
      </c>
      <c r="B6" s="14">
        <v>7561251.7999999998</v>
      </c>
      <c r="C6" s="14">
        <v>1151158.8400000001</v>
      </c>
      <c r="D6" s="14">
        <f>B6+C6</f>
        <v>8712410.6400000006</v>
      </c>
      <c r="E6" s="14">
        <v>1914265.45</v>
      </c>
      <c r="F6" s="14">
        <v>1712365.45</v>
      </c>
      <c r="G6" s="14">
        <f>D6-E6</f>
        <v>6798145.1900000004</v>
      </c>
    </row>
    <row r="7" spans="1:7" x14ac:dyDescent="0.2">
      <c r="A7" s="13" t="s">
        <v>12</v>
      </c>
      <c r="B7" s="14">
        <v>15029601.970000001</v>
      </c>
      <c r="C7" s="14">
        <v>2502990.02</v>
      </c>
      <c r="D7" s="14">
        <f t="shared" ref="D7:D13" si="1">B7+C7</f>
        <v>17532591.990000002</v>
      </c>
      <c r="E7" s="14">
        <v>2924059.29</v>
      </c>
      <c r="F7" s="14">
        <v>1660044.35</v>
      </c>
      <c r="G7" s="14">
        <f t="shared" ref="G7:G13" si="2">D7-E7</f>
        <v>14608532.700000003</v>
      </c>
    </row>
    <row r="8" spans="1:7" x14ac:dyDescent="0.2">
      <c r="A8" s="13" t="s">
        <v>13</v>
      </c>
      <c r="B8" s="14">
        <v>8576806.4600000009</v>
      </c>
      <c r="C8" s="14">
        <v>1004832.58</v>
      </c>
      <c r="D8" s="14">
        <f t="shared" si="1"/>
        <v>9581639.040000001</v>
      </c>
      <c r="E8" s="14">
        <v>1217729.6499999999</v>
      </c>
      <c r="F8" s="14">
        <v>579153.82999999996</v>
      </c>
      <c r="G8" s="14">
        <f t="shared" si="2"/>
        <v>8363909.3900000006</v>
      </c>
    </row>
    <row r="9" spans="1:7" x14ac:dyDescent="0.2">
      <c r="A9" s="13" t="s">
        <v>14</v>
      </c>
      <c r="B9" s="14">
        <v>1270037.45</v>
      </c>
      <c r="C9" s="14">
        <v>36036</v>
      </c>
      <c r="D9" s="14">
        <f t="shared" si="1"/>
        <v>1306073.45</v>
      </c>
      <c r="E9" s="14">
        <v>93144.18</v>
      </c>
      <c r="F9" s="14">
        <v>93144.18</v>
      </c>
      <c r="G9" s="14">
        <f t="shared" si="2"/>
        <v>1212929.27</v>
      </c>
    </row>
    <row r="10" spans="1:7" x14ac:dyDescent="0.2">
      <c r="A10" s="13" t="s">
        <v>15</v>
      </c>
      <c r="B10" s="14">
        <v>34387254.450000003</v>
      </c>
      <c r="C10" s="14">
        <v>3128759.46</v>
      </c>
      <c r="D10" s="14">
        <f t="shared" si="1"/>
        <v>37516013.910000004</v>
      </c>
      <c r="E10" s="14">
        <v>6653077.29</v>
      </c>
      <c r="F10" s="14">
        <v>4240036.4000000004</v>
      </c>
      <c r="G10" s="14">
        <f t="shared" si="2"/>
        <v>30862936.620000005</v>
      </c>
    </row>
    <row r="11" spans="1:7" x14ac:dyDescent="0.2">
      <c r="A11" s="13" t="s">
        <v>16</v>
      </c>
      <c r="B11" s="14">
        <v>35358731.950000003</v>
      </c>
      <c r="C11" s="14">
        <v>2456491.25</v>
      </c>
      <c r="D11" s="14">
        <f t="shared" si="1"/>
        <v>37815223.200000003</v>
      </c>
      <c r="E11" s="14">
        <v>5210078.55</v>
      </c>
      <c r="F11" s="14">
        <v>3420746.54</v>
      </c>
      <c r="G11" s="14">
        <f t="shared" si="2"/>
        <v>32605144.650000002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15" customHeight="1" x14ac:dyDescent="0.2">
      <c r="A14" s="13"/>
      <c r="B14" s="14"/>
      <c r="C14" s="14"/>
      <c r="D14" s="14"/>
      <c r="E14" s="14"/>
      <c r="F14" s="14"/>
      <c r="G14" s="14"/>
    </row>
    <row r="15" spans="1:7" ht="10.5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ht="10.5" x14ac:dyDescent="0.2">
      <c r="A16" s="15" t="s">
        <v>19</v>
      </c>
      <c r="B16" s="12">
        <f>SUM(B17:B24)</f>
        <v>0</v>
      </c>
      <c r="C16" s="12">
        <f t="shared" ref="C16:G16" si="3">SUM(C17:C24)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20</v>
      </c>
      <c r="B17" s="14"/>
      <c r="C17" s="14"/>
      <c r="D17" s="14">
        <f>B17+C17</f>
        <v>0</v>
      </c>
      <c r="E17" s="14"/>
      <c r="F17" s="14"/>
      <c r="G17" s="14">
        <f t="shared" ref="G17:G24" si="4">D17-E17</f>
        <v>0</v>
      </c>
    </row>
    <row r="18" spans="1:7" x14ac:dyDescent="0.2">
      <c r="A18" s="13" t="s">
        <v>21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22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23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24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25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15" customHeight="1" x14ac:dyDescent="0.2">
      <c r="A25" s="16"/>
      <c r="B25" s="14"/>
      <c r="C25" s="14"/>
      <c r="D25" s="14"/>
      <c r="E25" s="14"/>
      <c r="F25" s="14"/>
      <c r="G25" s="14"/>
    </row>
    <row r="26" spans="1:7" ht="10.5" x14ac:dyDescent="0.2">
      <c r="A26" s="11" t="s">
        <v>26</v>
      </c>
      <c r="B26" s="12">
        <f>B5+B16</f>
        <v>102183684.08000001</v>
      </c>
      <c r="C26" s="12">
        <f t="shared" ref="C26:G26" si="6">C5+C16</f>
        <v>10280268.15</v>
      </c>
      <c r="D26" s="12">
        <f t="shared" si="6"/>
        <v>112463952.23</v>
      </c>
      <c r="E26" s="12">
        <f t="shared" si="6"/>
        <v>18012354.41</v>
      </c>
      <c r="F26" s="12">
        <f t="shared" si="6"/>
        <v>11705490.75</v>
      </c>
      <c r="G26" s="12">
        <f t="shared" si="6"/>
        <v>94451597.820000008</v>
      </c>
    </row>
    <row r="27" spans="1:7" ht="5.15" customHeight="1" x14ac:dyDescent="0.2">
      <c r="A27" s="17"/>
      <c r="B27" s="18"/>
      <c r="C27" s="18"/>
      <c r="D27" s="18"/>
      <c r="E27" s="18"/>
      <c r="F27" s="18"/>
      <c r="G27" s="18"/>
    </row>
    <row r="29" spans="1:7" x14ac:dyDescent="0.2">
      <c r="A29" s="19" t="s">
        <v>27</v>
      </c>
    </row>
  </sheetData>
  <mergeCells count="2">
    <mergeCell ref="A1:G1"/>
    <mergeCell ref="B2:F2"/>
  </mergeCells>
  <pageMargins left="0.7" right="0.7" top="0.75" bottom="0.75" header="0.3" footer="0.3"/>
  <pageSetup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2022-04-25T20:33:29Z</dcterms:created>
  <dcterms:modified xsi:type="dcterms:W3CDTF">2022-04-25T20:36:51Z</dcterms:modified>
</cp:coreProperties>
</file>