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CProg" sheetId="1" r:id="rId1"/>
  </sheets>
  <definedNames>
    <definedName name="_xlnm.Print_Area" localSheetId="0">CProg!$A$1:$J$50</definedName>
  </definedNames>
  <calcPr calcId="145621"/>
</workbook>
</file>

<file path=xl/calcChain.xml><?xml version="1.0" encoding="utf-8"?>
<calcChain xmlns="http://schemas.openxmlformats.org/spreadsheetml/2006/main">
  <c r="J39" i="1" l="1"/>
  <c r="J38" i="1"/>
  <c r="J37" i="1"/>
  <c r="J36" i="1"/>
  <c r="J35" i="1"/>
  <c r="I35" i="1"/>
  <c r="H35" i="1"/>
  <c r="F35" i="1"/>
  <c r="E35" i="1"/>
  <c r="J34" i="1"/>
  <c r="J33" i="1"/>
  <c r="J32" i="1"/>
  <c r="J31" i="1"/>
  <c r="J30" i="1"/>
  <c r="I30" i="1"/>
  <c r="H30" i="1"/>
  <c r="F30" i="1"/>
  <c r="F41" i="1" s="1"/>
  <c r="E30" i="1"/>
  <c r="J29" i="1"/>
  <c r="J28" i="1"/>
  <c r="J27" i="1"/>
  <c r="I27" i="1"/>
  <c r="H27" i="1"/>
  <c r="H41" i="1" s="1"/>
  <c r="F27" i="1"/>
  <c r="E27" i="1"/>
  <c r="J26" i="1"/>
  <c r="J25" i="1"/>
  <c r="G24" i="1"/>
  <c r="J24" i="1" s="1"/>
  <c r="I23" i="1"/>
  <c r="H23" i="1"/>
  <c r="G23" i="1"/>
  <c r="J23" i="1" s="1"/>
  <c r="F23" i="1"/>
  <c r="E23" i="1"/>
  <c r="J22" i="1"/>
  <c r="J21" i="1"/>
  <c r="J20" i="1"/>
  <c r="J19" i="1"/>
  <c r="J18" i="1"/>
  <c r="J17" i="1"/>
  <c r="G17" i="1"/>
  <c r="J16" i="1"/>
  <c r="G15" i="1"/>
  <c r="J15" i="1" s="1"/>
  <c r="I14" i="1"/>
  <c r="I41" i="1" s="1"/>
  <c r="H14" i="1"/>
  <c r="G14" i="1"/>
  <c r="G11" i="1" s="1"/>
  <c r="J11" i="1" s="1"/>
  <c r="F14" i="1"/>
  <c r="E14" i="1"/>
  <c r="E41" i="1" s="1"/>
  <c r="J13" i="1"/>
  <c r="J12" i="1"/>
  <c r="I11" i="1"/>
  <c r="H11" i="1"/>
  <c r="F11" i="1"/>
  <c r="E11" i="1"/>
  <c r="J14" i="1" l="1"/>
  <c r="J41" i="1" s="1"/>
  <c r="G41" i="1"/>
</calcChain>
</file>

<file path=xl/sharedStrings.xml><?xml version="1.0" encoding="utf-8"?>
<sst xmlns="http://schemas.openxmlformats.org/spreadsheetml/2006/main" count="46" uniqueCount="46">
  <si>
    <t>Gasto por Categoría Programática</t>
  </si>
  <si>
    <t>Ente Público:</t>
  </si>
  <si>
    <t>FORUM CULTURAL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</si>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</sst>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6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165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5">
    <xf numFmtId="0" fontId="0" fillId="0" borderId="0" xfId="0"/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43" fontId="6" fillId="3" borderId="11" xfId="0" applyNumberFormat="1" applyFont="1" applyFill="1" applyBorder="1" applyAlignment="1">
      <alignment horizontal="right" vertical="center" wrapText="1"/>
    </xf>
    <xf numFmtId="43" fontId="6" fillId="3" borderId="7" xfId="0" applyNumberFormat="1" applyFont="1" applyFill="1" applyBorder="1" applyAlignment="1">
      <alignment horizontal="right" vertical="center" wrapText="1"/>
    </xf>
    <xf numFmtId="4" fontId="6" fillId="3" borderId="11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right" vertical="center" wrapText="1"/>
    </xf>
    <xf numFmtId="43" fontId="6" fillId="3" borderId="11" xfId="1" applyFont="1" applyFill="1" applyBorder="1" applyAlignment="1">
      <alignment horizontal="right" vertical="center" wrapText="1"/>
    </xf>
    <xf numFmtId="43" fontId="6" fillId="3" borderId="7" xfId="1" applyFont="1" applyFill="1" applyBorder="1" applyAlignment="1">
      <alignment horizontal="right" vertical="center" wrapText="1"/>
    </xf>
    <xf numFmtId="4" fontId="3" fillId="0" borderId="0" xfId="0" applyNumberFormat="1" applyFont="1" applyBorder="1" applyProtection="1">
      <protection locked="0"/>
    </xf>
    <xf numFmtId="43" fontId="3" fillId="3" borderId="11" xfId="1" applyFont="1" applyFill="1" applyBorder="1" applyAlignment="1">
      <alignment horizontal="right" vertical="center" wrapText="1"/>
    </xf>
    <xf numFmtId="43" fontId="3" fillId="0" borderId="0" xfId="1" applyFont="1" applyBorder="1" applyProtection="1">
      <protection locked="0"/>
    </xf>
    <xf numFmtId="43" fontId="3" fillId="3" borderId="7" xfId="1" applyFont="1" applyFill="1" applyBorder="1" applyAlignment="1">
      <alignment horizontal="right" vertical="center" wrapText="1"/>
    </xf>
    <xf numFmtId="4" fontId="7" fillId="0" borderId="0" xfId="0" applyNumberFormat="1" applyFont="1" applyBorder="1" applyProtection="1">
      <protection locked="0"/>
    </xf>
    <xf numFmtId="4" fontId="3" fillId="3" borderId="11" xfId="0" applyNumberFormat="1" applyFont="1" applyFill="1" applyBorder="1" applyAlignment="1">
      <alignment horizontal="right" vertical="center" wrapText="1"/>
    </xf>
    <xf numFmtId="4" fontId="3" fillId="3" borderId="7" xfId="0" applyNumberFormat="1" applyFont="1" applyFill="1" applyBorder="1" applyAlignment="1">
      <alignment horizontal="right" vertical="center" wrapText="1"/>
    </xf>
    <xf numFmtId="0" fontId="6" fillId="3" borderId="11" xfId="0" applyFont="1" applyFill="1" applyBorder="1" applyAlignment="1">
      <alignment horizontal="right" vertical="center" wrapText="1"/>
    </xf>
    <xf numFmtId="0" fontId="6" fillId="3" borderId="7" xfId="0" applyFont="1" applyFill="1" applyBorder="1" applyAlignment="1">
      <alignment horizontal="right" vertical="center" wrapText="1"/>
    </xf>
    <xf numFmtId="0" fontId="3" fillId="0" borderId="0" xfId="0" applyFont="1"/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6" fillId="3" borderId="0" xfId="0" applyFont="1" applyFill="1"/>
    <xf numFmtId="0" fontId="6" fillId="3" borderId="13" xfId="0" applyFont="1" applyFill="1" applyBorder="1" applyAlignment="1">
      <alignment horizontal="justify" vertical="center" wrapText="1"/>
    </xf>
    <xf numFmtId="43" fontId="6" fillId="0" borderId="12" xfId="1" applyFont="1" applyFill="1" applyBorder="1" applyAlignment="1">
      <alignment horizontal="right" vertical="center" wrapText="1"/>
    </xf>
    <xf numFmtId="0" fontId="6" fillId="0" borderId="0" xfId="0" applyFont="1"/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 indent="3"/>
    </xf>
    <xf numFmtId="0" fontId="6" fillId="3" borderId="15" xfId="0" applyFont="1" applyFill="1" applyBorder="1" applyAlignment="1">
      <alignment horizontal="left" vertical="center" wrapText="1" indent="3"/>
    </xf>
    <xf numFmtId="0" fontId="2" fillId="2" borderId="0" xfId="0" applyFont="1" applyFill="1" applyBorder="1" applyAlignment="1">
      <alignment horizontal="center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</cellXfs>
  <cellStyles count="96">
    <cellStyle name="=C:\WINNT\SYSTEM32\COMMAND.COM" xfId="2"/>
    <cellStyle name="Euro" xfId="3"/>
    <cellStyle name="Millares" xfId="1" builtinId="3"/>
    <cellStyle name="Millares 2" xfId="4"/>
    <cellStyle name="Millares 2 10" xfId="5"/>
    <cellStyle name="Millares 2 10 2" xfId="6"/>
    <cellStyle name="Millares 2 11" xfId="7"/>
    <cellStyle name="Millares 2 12" xfId="8"/>
    <cellStyle name="Millares 2 2" xfId="9"/>
    <cellStyle name="Millares 2 2 2" xfId="10"/>
    <cellStyle name="Millares 2 2 2 2" xfId="11"/>
    <cellStyle name="Millares 2 2 3" xfId="12"/>
    <cellStyle name="Millares 2 2 3 2" xfId="13"/>
    <cellStyle name="Millares 2 2 4" xfId="14"/>
    <cellStyle name="Millares 2 2 4 2" xfId="15"/>
    <cellStyle name="Millares 2 2 5" xfId="16"/>
    <cellStyle name="Millares 2 2 5 2" xfId="17"/>
    <cellStyle name="Millares 2 2 6" xfId="18"/>
    <cellStyle name="Millares 2 2 6 2" xfId="19"/>
    <cellStyle name="Millares 2 2 7" xfId="20"/>
    <cellStyle name="Millares 2 3" xfId="21"/>
    <cellStyle name="Millares 2 3 2" xfId="22"/>
    <cellStyle name="Millares 2 3 2 2" xfId="23"/>
    <cellStyle name="Millares 2 3 3" xfId="24"/>
    <cellStyle name="Millares 2 3 3 2" xfId="25"/>
    <cellStyle name="Millares 2 3 4" xfId="26"/>
    <cellStyle name="Millares 2 3 4 2" xfId="27"/>
    <cellStyle name="Millares 2 3 5" xfId="28"/>
    <cellStyle name="Millares 2 3 5 2" xfId="29"/>
    <cellStyle name="Millares 2 3 6" xfId="30"/>
    <cellStyle name="Millares 2 4" xfId="31"/>
    <cellStyle name="Millares 2 4 2" xfId="32"/>
    <cellStyle name="Millares 2 5" xfId="33"/>
    <cellStyle name="Millares 2 5 2" xfId="34"/>
    <cellStyle name="Millares 2 6" xfId="35"/>
    <cellStyle name="Millares 2 6 2" xfId="36"/>
    <cellStyle name="Millares 2 7" xfId="37"/>
    <cellStyle name="Millares 2 7 2" xfId="38"/>
    <cellStyle name="Millares 2 8" xfId="39"/>
    <cellStyle name="Millares 2 8 2" xfId="40"/>
    <cellStyle name="Millares 2 9" xfId="41"/>
    <cellStyle name="Millares 2 9 2" xfId="42"/>
    <cellStyle name="Millares 3" xfId="43"/>
    <cellStyle name="Millares 3 2" xfId="44"/>
    <cellStyle name="Millares 3 2 2" xfId="45"/>
    <cellStyle name="Millares 3 3" xfId="46"/>
    <cellStyle name="Millares 3 3 2" xfId="47"/>
    <cellStyle name="Millares 3 4" xfId="48"/>
    <cellStyle name="Millares 3 4 2" xfId="49"/>
    <cellStyle name="Millares 3 5" xfId="50"/>
    <cellStyle name="Millares 3 5 2" xfId="51"/>
    <cellStyle name="Millares 3 6" xfId="52"/>
    <cellStyle name="Millares 4" xfId="53"/>
    <cellStyle name="Moneda 2" xfId="54"/>
    <cellStyle name="Moneda 2 10" xfId="55"/>
    <cellStyle name="Moneda 2 10 2" xfId="56"/>
    <cellStyle name="Moneda 2 11" xfId="57"/>
    <cellStyle name="Moneda 2 2" xfId="58"/>
    <cellStyle name="Moneda 2 2 2" xfId="59"/>
    <cellStyle name="Moneda 2 3" xfId="60"/>
    <cellStyle name="Moneda 2 3 2" xfId="61"/>
    <cellStyle name="Moneda 2 4" xfId="62"/>
    <cellStyle name="Moneda 2 4 2" xfId="63"/>
    <cellStyle name="Moneda 2 5" xfId="64"/>
    <cellStyle name="Moneda 2 5 2" xfId="65"/>
    <cellStyle name="Moneda 2 6" xfId="66"/>
    <cellStyle name="Moneda 2 6 2" xfId="67"/>
    <cellStyle name="Moneda 2 7" xfId="68"/>
    <cellStyle name="Moneda 2 7 2" xfId="69"/>
    <cellStyle name="Moneda 2 8" xfId="70"/>
    <cellStyle name="Moneda 2 8 2" xfId="71"/>
    <cellStyle name="Moneda 2 9" xfId="72"/>
    <cellStyle name="Moneda 2 9 2" xfId="73"/>
    <cellStyle name="Normal" xfId="0" builtinId="0"/>
    <cellStyle name="Normal 2" xfId="74"/>
    <cellStyle name="Normal 2 2" xfId="75"/>
    <cellStyle name="Normal 2 3" xfId="76"/>
    <cellStyle name="Normal 2 4" xfId="77"/>
    <cellStyle name="Normal 3" xfId="78"/>
    <cellStyle name="Normal 3 2" xfId="79"/>
    <cellStyle name="Normal 3 3" xfId="80"/>
    <cellStyle name="Normal 4" xfId="81"/>
    <cellStyle name="Normal 4 2" xfId="82"/>
    <cellStyle name="Normal 4 3" xfId="83"/>
    <cellStyle name="Normal 4 4" xfId="84"/>
    <cellStyle name="Normal 5" xfId="85"/>
    <cellStyle name="Normal 5 2" xfId="86"/>
    <cellStyle name="Normal 5 3" xfId="87"/>
    <cellStyle name="Normal 5 4" xfId="88"/>
    <cellStyle name="Normal 5 5" xfId="89"/>
    <cellStyle name="Normal 56" xfId="90"/>
    <cellStyle name="Normal 6" xfId="91"/>
    <cellStyle name="Normal 6 2" xfId="92"/>
    <cellStyle name="Normal 9" xfId="93"/>
    <cellStyle name="Porcentaje 2" xfId="94"/>
    <cellStyle name="Porcentual 2" xfId="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43"/>
  <sheetViews>
    <sheetView showGridLines="0" tabSelected="1" zoomScaleNormal="100" workbookViewId="0">
      <selection activeCell="B2" sqref="B2:J2"/>
    </sheetView>
  </sheetViews>
  <sheetFormatPr baseColWidth="10" defaultRowHeight="12.75" x14ac:dyDescent="0.2"/>
  <cols>
    <col min="1" max="1" width="2.140625" style="1" customWidth="1"/>
    <col min="2" max="3" width="3.7109375" style="26" customWidth="1"/>
    <col min="4" max="4" width="65.7109375" style="26" customWidth="1"/>
    <col min="5" max="5" width="14.85546875" style="26" bestFit="1" customWidth="1"/>
    <col min="6" max="6" width="14.28515625" style="26" customWidth="1"/>
    <col min="7" max="10" width="14.85546875" style="26" bestFit="1" customWidth="1"/>
    <col min="11" max="11" width="3.140625" style="1" customWidth="1"/>
    <col min="12" max="16384" width="11.42578125" style="26"/>
  </cols>
  <sheetData>
    <row r="1" spans="2:10" ht="6" customHeight="1" x14ac:dyDescent="0.2">
      <c r="B1" s="43"/>
      <c r="C1" s="43"/>
      <c r="D1" s="43"/>
      <c r="E1" s="43"/>
      <c r="F1" s="43"/>
      <c r="G1" s="43"/>
      <c r="H1" s="43"/>
      <c r="I1" s="43"/>
      <c r="J1" s="43"/>
    </row>
    <row r="2" spans="2:10" ht="26.25" customHeight="1" x14ac:dyDescent="0.2">
      <c r="B2" s="43" t="s">
        <v>0</v>
      </c>
      <c r="C2" s="43"/>
      <c r="D2" s="43"/>
      <c r="E2" s="43"/>
      <c r="F2" s="43"/>
      <c r="G2" s="43"/>
      <c r="H2" s="43"/>
      <c r="I2" s="43"/>
      <c r="J2" s="43"/>
    </row>
    <row r="3" spans="2:10" ht="26.25" customHeight="1" x14ac:dyDescent="0.2">
      <c r="B3" s="43" t="s">
        <v>45</v>
      </c>
      <c r="C3" s="43"/>
      <c r="D3" s="43"/>
      <c r="E3" s="43"/>
      <c r="F3" s="43"/>
      <c r="G3" s="43"/>
      <c r="H3" s="43"/>
      <c r="I3" s="43"/>
      <c r="J3" s="43"/>
    </row>
    <row r="4" spans="2:10" s="1" customFormat="1" ht="8.25" customHeight="1" x14ac:dyDescent="0.2">
      <c r="B4" s="2"/>
      <c r="C4" s="2"/>
      <c r="D4" s="2"/>
      <c r="E4" s="2"/>
      <c r="F4" s="2"/>
      <c r="G4" s="2"/>
      <c r="H4" s="2"/>
      <c r="I4" s="2"/>
      <c r="J4" s="2"/>
    </row>
    <row r="5" spans="2:10" s="1" customFormat="1" ht="24" customHeight="1" x14ac:dyDescent="0.2">
      <c r="D5" s="3" t="s">
        <v>1</v>
      </c>
      <c r="E5" s="44" t="s">
        <v>2</v>
      </c>
      <c r="F5" s="44"/>
      <c r="G5" s="44"/>
      <c r="H5" s="44"/>
      <c r="I5" s="44"/>
      <c r="J5" s="2"/>
    </row>
    <row r="6" spans="2:10" s="1" customFormat="1" ht="8.25" customHeight="1" x14ac:dyDescent="0.2">
      <c r="B6" s="2"/>
      <c r="C6" s="2"/>
      <c r="D6" s="2"/>
      <c r="E6" s="2"/>
      <c r="F6" s="2"/>
      <c r="G6" s="2"/>
      <c r="H6" s="2"/>
      <c r="I6" s="2"/>
      <c r="J6" s="2"/>
    </row>
    <row r="7" spans="2:10" x14ac:dyDescent="0.2">
      <c r="B7" s="45" t="s">
        <v>3</v>
      </c>
      <c r="C7" s="46"/>
      <c r="D7" s="47"/>
      <c r="E7" s="54" t="s">
        <v>4</v>
      </c>
      <c r="F7" s="54"/>
      <c r="G7" s="54"/>
      <c r="H7" s="54"/>
      <c r="I7" s="54"/>
      <c r="J7" s="54" t="s">
        <v>5</v>
      </c>
    </row>
    <row r="8" spans="2:10" ht="25.5" x14ac:dyDescent="0.2">
      <c r="B8" s="48"/>
      <c r="C8" s="49"/>
      <c r="D8" s="50"/>
      <c r="E8" s="4" t="s">
        <v>6</v>
      </c>
      <c r="F8" s="4" t="s">
        <v>7</v>
      </c>
      <c r="G8" s="4" t="s">
        <v>8</v>
      </c>
      <c r="H8" s="4" t="s">
        <v>9</v>
      </c>
      <c r="I8" s="4" t="s">
        <v>10</v>
      </c>
      <c r="J8" s="54"/>
    </row>
    <row r="9" spans="2:10" ht="15.75" customHeight="1" x14ac:dyDescent="0.2">
      <c r="B9" s="51"/>
      <c r="C9" s="52"/>
      <c r="D9" s="53"/>
      <c r="E9" s="4">
        <v>1</v>
      </c>
      <c r="F9" s="4">
        <v>2</v>
      </c>
      <c r="G9" s="4" t="s">
        <v>11</v>
      </c>
      <c r="H9" s="4">
        <v>4</v>
      </c>
      <c r="I9" s="4">
        <v>5</v>
      </c>
      <c r="J9" s="4" t="s">
        <v>12</v>
      </c>
    </row>
    <row r="10" spans="2:10" ht="15" customHeight="1" x14ac:dyDescent="0.2">
      <c r="B10" s="38" t="s">
        <v>13</v>
      </c>
      <c r="C10" s="39"/>
      <c r="D10" s="40"/>
      <c r="E10" s="5"/>
      <c r="F10" s="6"/>
      <c r="G10" s="5"/>
      <c r="H10" s="5"/>
      <c r="I10" s="6"/>
      <c r="J10" s="7"/>
    </row>
    <row r="11" spans="2:10" x14ac:dyDescent="0.2">
      <c r="B11" s="8"/>
      <c r="C11" s="36" t="s">
        <v>14</v>
      </c>
      <c r="D11" s="37"/>
      <c r="E11" s="9">
        <f>+E14+E23</f>
        <v>110188355.16</v>
      </c>
      <c r="F11" s="9">
        <f>+F14+F23</f>
        <v>24198936.630000003</v>
      </c>
      <c r="G11" s="9">
        <f>+G14+G23</f>
        <v>134387291.78999999</v>
      </c>
      <c r="H11" s="10">
        <f>+H14+H23</f>
        <v>42362142.890000001</v>
      </c>
      <c r="I11" s="10">
        <f>+I14+I23</f>
        <v>40237133.93</v>
      </c>
      <c r="J11" s="11">
        <f t="shared" ref="J11:J39" si="0">+G11-H11</f>
        <v>92025148.899999991</v>
      </c>
    </row>
    <row r="12" spans="2:10" x14ac:dyDescent="0.2">
      <c r="B12" s="8"/>
      <c r="C12" s="12"/>
      <c r="D12" s="13" t="s">
        <v>15</v>
      </c>
      <c r="E12" s="7"/>
      <c r="F12" s="14"/>
      <c r="G12" s="7"/>
      <c r="H12" s="7"/>
      <c r="I12" s="14"/>
      <c r="J12" s="7">
        <f t="shared" si="0"/>
        <v>0</v>
      </c>
    </row>
    <row r="13" spans="2:10" x14ac:dyDescent="0.2">
      <c r="B13" s="8"/>
      <c r="C13" s="12"/>
      <c r="D13" s="13" t="s">
        <v>16</v>
      </c>
      <c r="E13" s="7"/>
      <c r="F13" s="14"/>
      <c r="G13" s="7"/>
      <c r="H13" s="7"/>
      <c r="I13" s="14"/>
      <c r="J13" s="7">
        <f t="shared" si="0"/>
        <v>0</v>
      </c>
    </row>
    <row r="14" spans="2:10" x14ac:dyDescent="0.2">
      <c r="B14" s="8"/>
      <c r="C14" s="36" t="s">
        <v>17</v>
      </c>
      <c r="D14" s="37"/>
      <c r="E14" s="15">
        <f>SUM(E15:E22)</f>
        <v>102269609.13</v>
      </c>
      <c r="F14" s="16">
        <f>SUM(F15:F22)</f>
        <v>13647007.790000001</v>
      </c>
      <c r="G14" s="15">
        <f>SUM(G15:G22)</f>
        <v>115916616.92</v>
      </c>
      <c r="H14" s="16">
        <f t="shared" ref="H14:I14" si="1">SUM(H15:H22)</f>
        <v>38091972.32</v>
      </c>
      <c r="I14" s="16">
        <f t="shared" si="1"/>
        <v>35983346.759999998</v>
      </c>
      <c r="J14" s="15">
        <f t="shared" si="0"/>
        <v>77824644.599999994</v>
      </c>
    </row>
    <row r="15" spans="2:10" x14ac:dyDescent="0.2">
      <c r="B15" s="8"/>
      <c r="C15" s="12"/>
      <c r="D15" s="13" t="s">
        <v>18</v>
      </c>
      <c r="E15" s="17">
        <v>87717198.310000002</v>
      </c>
      <c r="F15" s="17">
        <v>12261274.07</v>
      </c>
      <c r="G15" s="18">
        <f>+E15+F15</f>
        <v>99978472.379999995</v>
      </c>
      <c r="H15" s="17">
        <v>33268127.420000002</v>
      </c>
      <c r="I15" s="17">
        <v>31180320.460000001</v>
      </c>
      <c r="J15" s="18">
        <f t="shared" si="0"/>
        <v>66710344.959999993</v>
      </c>
    </row>
    <row r="16" spans="2:10" x14ac:dyDescent="0.2">
      <c r="B16" s="8"/>
      <c r="C16" s="12"/>
      <c r="D16" s="13" t="s">
        <v>19</v>
      </c>
      <c r="E16" s="18">
        <v>0</v>
      </c>
      <c r="F16" s="19">
        <v>0</v>
      </c>
      <c r="G16" s="18"/>
      <c r="H16" s="18">
        <v>0</v>
      </c>
      <c r="I16" s="20">
        <v>0</v>
      </c>
      <c r="J16" s="18">
        <f t="shared" si="0"/>
        <v>0</v>
      </c>
    </row>
    <row r="17" spans="2:10" x14ac:dyDescent="0.2">
      <c r="B17" s="8"/>
      <c r="C17" s="12"/>
      <c r="D17" s="13" t="s">
        <v>20</v>
      </c>
      <c r="E17" s="17">
        <v>14552410.82</v>
      </c>
      <c r="F17" s="17">
        <v>1385733.72</v>
      </c>
      <c r="G17" s="18">
        <f>+E17+F17</f>
        <v>15938144.540000001</v>
      </c>
      <c r="H17" s="17">
        <v>4823844.9000000004</v>
      </c>
      <c r="I17" s="17">
        <v>4803026.3</v>
      </c>
      <c r="J17" s="18">
        <f t="shared" si="0"/>
        <v>11114299.640000001</v>
      </c>
    </row>
    <row r="18" spans="2:10" x14ac:dyDescent="0.2">
      <c r="B18" s="8"/>
      <c r="C18" s="12"/>
      <c r="D18" s="13" t="s">
        <v>21</v>
      </c>
      <c r="E18" s="18"/>
      <c r="F18" s="20"/>
      <c r="G18" s="18"/>
      <c r="H18" s="18"/>
      <c r="I18" s="20"/>
      <c r="J18" s="18">
        <f t="shared" si="0"/>
        <v>0</v>
      </c>
    </row>
    <row r="19" spans="2:10" x14ac:dyDescent="0.2">
      <c r="B19" s="8"/>
      <c r="C19" s="12"/>
      <c r="D19" s="13" t="s">
        <v>22</v>
      </c>
      <c r="E19" s="18"/>
      <c r="F19" s="20"/>
      <c r="G19" s="18"/>
      <c r="H19" s="18"/>
      <c r="I19" s="20"/>
      <c r="J19" s="18">
        <f t="shared" si="0"/>
        <v>0</v>
      </c>
    </row>
    <row r="20" spans="2:10" x14ac:dyDescent="0.2">
      <c r="B20" s="8"/>
      <c r="C20" s="12"/>
      <c r="D20" s="13" t="s">
        <v>23</v>
      </c>
      <c r="E20" s="18"/>
      <c r="F20" s="20"/>
      <c r="G20" s="18"/>
      <c r="H20" s="18"/>
      <c r="I20" s="20"/>
      <c r="J20" s="18">
        <f t="shared" si="0"/>
        <v>0</v>
      </c>
    </row>
    <row r="21" spans="2:10" x14ac:dyDescent="0.2">
      <c r="B21" s="8"/>
      <c r="C21" s="12"/>
      <c r="D21" s="13" t="s">
        <v>24</v>
      </c>
      <c r="E21" s="18"/>
      <c r="F21" s="20"/>
      <c r="G21" s="18"/>
      <c r="H21" s="18"/>
      <c r="I21" s="20"/>
      <c r="J21" s="18">
        <f t="shared" si="0"/>
        <v>0</v>
      </c>
    </row>
    <row r="22" spans="2:10" x14ac:dyDescent="0.2">
      <c r="B22" s="8"/>
      <c r="C22" s="12"/>
      <c r="D22" s="13" t="s">
        <v>25</v>
      </c>
      <c r="E22" s="18"/>
      <c r="F22" s="20"/>
      <c r="G22" s="18"/>
      <c r="H22" s="18"/>
      <c r="I22" s="20"/>
      <c r="J22" s="18">
        <f t="shared" si="0"/>
        <v>0</v>
      </c>
    </row>
    <row r="23" spans="2:10" x14ac:dyDescent="0.2">
      <c r="B23" s="8"/>
      <c r="C23" s="36" t="s">
        <v>26</v>
      </c>
      <c r="D23" s="37"/>
      <c r="E23" s="15">
        <f>SUM(E24:E26)</f>
        <v>7918746.0300000003</v>
      </c>
      <c r="F23" s="16">
        <f>SUM(F24:F26)</f>
        <v>10551928.84</v>
      </c>
      <c r="G23" s="15">
        <f>SUM(G24:G26)</f>
        <v>18470674.870000001</v>
      </c>
      <c r="H23" s="16">
        <f t="shared" ref="H23:I23" si="2">SUM(H24:H26)</f>
        <v>4270170.57</v>
      </c>
      <c r="I23" s="16">
        <f t="shared" si="2"/>
        <v>4253787.17</v>
      </c>
      <c r="J23" s="15">
        <f t="shared" si="0"/>
        <v>14200504.300000001</v>
      </c>
    </row>
    <row r="24" spans="2:10" x14ac:dyDescent="0.2">
      <c r="B24" s="8"/>
      <c r="C24" s="12"/>
      <c r="D24" s="13" t="s">
        <v>27</v>
      </c>
      <c r="E24" s="21">
        <v>7918746.0300000003</v>
      </c>
      <c r="F24" s="21">
        <v>10551928.84</v>
      </c>
      <c r="G24" s="18">
        <f>+E24+F24</f>
        <v>18470674.870000001</v>
      </c>
      <c r="H24" s="21">
        <v>4270170.57</v>
      </c>
      <c r="I24" s="21">
        <v>4253787.17</v>
      </c>
      <c r="J24" s="18">
        <f t="shared" si="0"/>
        <v>14200504.300000001</v>
      </c>
    </row>
    <row r="25" spans="2:10" x14ac:dyDescent="0.2">
      <c r="B25" s="8"/>
      <c r="C25" s="12"/>
      <c r="D25" s="13" t="s">
        <v>28</v>
      </c>
      <c r="E25" s="22"/>
      <c r="F25" s="23"/>
      <c r="G25" s="23"/>
      <c r="H25" s="23"/>
      <c r="I25" s="23"/>
      <c r="J25" s="23">
        <f t="shared" si="0"/>
        <v>0</v>
      </c>
    </row>
    <row r="26" spans="2:10" x14ac:dyDescent="0.2">
      <c r="B26" s="8"/>
      <c r="C26" s="12"/>
      <c r="D26" s="13" t="s">
        <v>29</v>
      </c>
      <c r="E26" s="7"/>
      <c r="F26" s="14"/>
      <c r="G26" s="7"/>
      <c r="H26" s="7"/>
      <c r="I26" s="14"/>
      <c r="J26" s="7">
        <f t="shared" si="0"/>
        <v>0</v>
      </c>
    </row>
    <row r="27" spans="2:10" x14ac:dyDescent="0.2">
      <c r="B27" s="8"/>
      <c r="C27" s="36" t="s">
        <v>30</v>
      </c>
      <c r="D27" s="37"/>
      <c r="E27" s="24">
        <f>SUM(E28:E29)</f>
        <v>0</v>
      </c>
      <c r="F27" s="25">
        <f>SUM(F28:F29)</f>
        <v>0</v>
      </c>
      <c r="G27" s="24"/>
      <c r="H27" s="25">
        <f t="shared" ref="H27:I27" si="3">SUM(H28:H29)</f>
        <v>0</v>
      </c>
      <c r="I27" s="25">
        <f t="shared" si="3"/>
        <v>0</v>
      </c>
      <c r="J27" s="24">
        <f t="shared" si="0"/>
        <v>0</v>
      </c>
    </row>
    <row r="28" spans="2:10" x14ac:dyDescent="0.2">
      <c r="B28" s="8"/>
      <c r="C28" s="12"/>
      <c r="D28" s="13" t="s">
        <v>31</v>
      </c>
      <c r="E28" s="7"/>
      <c r="F28" s="14"/>
      <c r="G28" s="7"/>
      <c r="H28" s="7"/>
      <c r="I28" s="14"/>
      <c r="J28" s="7">
        <f t="shared" si="0"/>
        <v>0</v>
      </c>
    </row>
    <row r="29" spans="2:10" x14ac:dyDescent="0.2">
      <c r="B29" s="8"/>
      <c r="C29" s="12"/>
      <c r="D29" s="13" t="s">
        <v>32</v>
      </c>
      <c r="E29" s="7"/>
      <c r="F29" s="14"/>
      <c r="G29" s="7"/>
      <c r="H29" s="7"/>
      <c r="I29" s="14"/>
      <c r="J29" s="7">
        <f t="shared" si="0"/>
        <v>0</v>
      </c>
    </row>
    <row r="30" spans="2:10" x14ac:dyDescent="0.2">
      <c r="B30" s="8"/>
      <c r="C30" s="36" t="s">
        <v>33</v>
      </c>
      <c r="D30" s="37"/>
      <c r="E30" s="24">
        <f>SUM(E31:E34)</f>
        <v>0</v>
      </c>
      <c r="F30" s="25">
        <f>SUM(F31:F34)</f>
        <v>0</v>
      </c>
      <c r="G30" s="24"/>
      <c r="H30" s="25">
        <f t="shared" ref="H30:I30" si="4">SUM(H31:H34)</f>
        <v>0</v>
      </c>
      <c r="I30" s="25">
        <f t="shared" si="4"/>
        <v>0</v>
      </c>
      <c r="J30" s="24">
        <f t="shared" si="0"/>
        <v>0</v>
      </c>
    </row>
    <row r="31" spans="2:10" x14ac:dyDescent="0.2">
      <c r="B31" s="8"/>
      <c r="C31" s="12"/>
      <c r="D31" s="13" t="s">
        <v>34</v>
      </c>
      <c r="E31" s="7"/>
      <c r="F31" s="14"/>
      <c r="G31" s="7"/>
      <c r="H31" s="7"/>
      <c r="I31" s="14"/>
      <c r="J31" s="7">
        <f t="shared" si="0"/>
        <v>0</v>
      </c>
    </row>
    <row r="32" spans="2:10" x14ac:dyDescent="0.2">
      <c r="B32" s="8"/>
      <c r="C32" s="12"/>
      <c r="D32" s="13" t="s">
        <v>35</v>
      </c>
      <c r="E32" s="7"/>
      <c r="F32" s="14"/>
      <c r="G32" s="7"/>
      <c r="H32" s="7"/>
      <c r="I32" s="14"/>
      <c r="J32" s="7">
        <f t="shared" si="0"/>
        <v>0</v>
      </c>
    </row>
    <row r="33" spans="1:11" x14ac:dyDescent="0.2">
      <c r="B33" s="8"/>
      <c r="C33" s="12"/>
      <c r="D33" s="13" t="s">
        <v>36</v>
      </c>
      <c r="E33" s="7"/>
      <c r="F33" s="14"/>
      <c r="G33" s="7"/>
      <c r="H33" s="7"/>
      <c r="I33" s="14"/>
      <c r="J33" s="7">
        <f t="shared" si="0"/>
        <v>0</v>
      </c>
    </row>
    <row r="34" spans="1:11" x14ac:dyDescent="0.2">
      <c r="B34" s="8"/>
      <c r="C34" s="12"/>
      <c r="D34" s="13" t="s">
        <v>37</v>
      </c>
      <c r="E34" s="7"/>
      <c r="F34" s="14"/>
      <c r="G34" s="7"/>
      <c r="H34" s="7"/>
      <c r="I34" s="14"/>
      <c r="J34" s="7">
        <f t="shared" si="0"/>
        <v>0</v>
      </c>
    </row>
    <row r="35" spans="1:11" x14ac:dyDescent="0.2">
      <c r="B35" s="8"/>
      <c r="C35" s="36" t="s">
        <v>38</v>
      </c>
      <c r="D35" s="37"/>
      <c r="E35" s="24">
        <f>SUM(E36)</f>
        <v>0</v>
      </c>
      <c r="F35" s="25">
        <f>SUM(F36)</f>
        <v>0</v>
      </c>
      <c r="G35" s="24"/>
      <c r="H35" s="25">
        <f t="shared" ref="H35:I35" si="5">SUM(H36)</f>
        <v>0</v>
      </c>
      <c r="I35" s="25">
        <f t="shared" si="5"/>
        <v>0</v>
      </c>
      <c r="J35" s="24">
        <f t="shared" si="0"/>
        <v>0</v>
      </c>
    </row>
    <row r="36" spans="1:11" x14ac:dyDescent="0.2">
      <c r="B36" s="8"/>
      <c r="C36" s="12"/>
      <c r="D36" s="13" t="s">
        <v>39</v>
      </c>
      <c r="E36" s="7"/>
      <c r="F36" s="14"/>
      <c r="G36" s="7"/>
      <c r="H36" s="7"/>
      <c r="I36" s="14"/>
      <c r="J36" s="7">
        <f t="shared" si="0"/>
        <v>0</v>
      </c>
    </row>
    <row r="37" spans="1:11" ht="15" customHeight="1" x14ac:dyDescent="0.2">
      <c r="B37" s="38" t="s">
        <v>40</v>
      </c>
      <c r="C37" s="39"/>
      <c r="D37" s="40"/>
      <c r="E37" s="7"/>
      <c r="F37" s="14"/>
      <c r="G37" s="7"/>
      <c r="H37" s="7"/>
      <c r="I37" s="14"/>
      <c r="J37" s="7">
        <f t="shared" si="0"/>
        <v>0</v>
      </c>
    </row>
    <row r="38" spans="1:11" ht="15" customHeight="1" x14ac:dyDescent="0.2">
      <c r="B38" s="38" t="s">
        <v>41</v>
      </c>
      <c r="C38" s="39"/>
      <c r="D38" s="40"/>
      <c r="E38" s="7"/>
      <c r="F38" s="14"/>
      <c r="G38" s="7"/>
      <c r="H38" s="7"/>
      <c r="I38" s="14"/>
      <c r="J38" s="7">
        <f t="shared" si="0"/>
        <v>0</v>
      </c>
    </row>
    <row r="39" spans="1:11" ht="15.75" customHeight="1" x14ac:dyDescent="0.2">
      <c r="B39" s="38" t="s">
        <v>42</v>
      </c>
      <c r="C39" s="39"/>
      <c r="D39" s="40"/>
      <c r="E39" s="7"/>
      <c r="F39" s="14"/>
      <c r="G39" s="7"/>
      <c r="H39" s="7"/>
      <c r="I39" s="14"/>
      <c r="J39" s="7">
        <f t="shared" si="0"/>
        <v>0</v>
      </c>
    </row>
    <row r="40" spans="1:11" x14ac:dyDescent="0.2">
      <c r="B40" s="27"/>
      <c r="C40" s="28"/>
      <c r="D40" s="29"/>
      <c r="E40" s="30"/>
      <c r="F40" s="31"/>
      <c r="G40" s="30"/>
      <c r="H40" s="30"/>
      <c r="I40" s="31"/>
      <c r="J40" s="30"/>
    </row>
    <row r="41" spans="1:11" s="35" customFormat="1" x14ac:dyDescent="0.2">
      <c r="A41" s="32"/>
      <c r="B41" s="33"/>
      <c r="C41" s="41" t="s">
        <v>43</v>
      </c>
      <c r="D41" s="42"/>
      <c r="E41" s="34">
        <f>+E14+E23+E27+E30+E35+E37+E38+E39</f>
        <v>110188355.16</v>
      </c>
      <c r="F41" s="34">
        <f t="shared" ref="F41:I41" si="6">+F14+F23+F27+F30+F35+F37+F38+F39</f>
        <v>24198936.630000003</v>
      </c>
      <c r="G41" s="34">
        <f t="shared" si="6"/>
        <v>134387291.78999999</v>
      </c>
      <c r="H41" s="34">
        <f t="shared" si="6"/>
        <v>42362142.890000001</v>
      </c>
      <c r="I41" s="34">
        <f t="shared" si="6"/>
        <v>40237133.93</v>
      </c>
      <c r="J41" s="34">
        <f>+J14+J23+J27+J30+J35+J37+J38+J39</f>
        <v>92025148.899999991</v>
      </c>
      <c r="K41" s="32"/>
    </row>
    <row r="42" spans="1:11" x14ac:dyDescent="0.2">
      <c r="B42" s="1"/>
      <c r="C42" s="1"/>
      <c r="D42" s="1"/>
      <c r="E42" s="1"/>
      <c r="F42" s="1"/>
      <c r="G42" s="1"/>
      <c r="H42" s="1"/>
      <c r="I42" s="1"/>
      <c r="J42" s="1"/>
    </row>
    <row r="43" spans="1:11" x14ac:dyDescent="0.2">
      <c r="B43" s="1" t="s">
        <v>44</v>
      </c>
      <c r="F43" s="1"/>
      <c r="G43" s="1"/>
      <c r="H43" s="1"/>
      <c r="I43" s="1"/>
      <c r="J43" s="1"/>
    </row>
  </sheetData>
  <mergeCells count="18">
    <mergeCell ref="C30:D30"/>
    <mergeCell ref="B1:J1"/>
    <mergeCell ref="B2:J2"/>
    <mergeCell ref="B3:J3"/>
    <mergeCell ref="E5:I5"/>
    <mergeCell ref="B7:D9"/>
    <mergeCell ref="E7:I7"/>
    <mergeCell ref="J7:J8"/>
    <mergeCell ref="B10:D10"/>
    <mergeCell ref="C11:D11"/>
    <mergeCell ref="C14:D14"/>
    <mergeCell ref="C23:D23"/>
    <mergeCell ref="C27:D27"/>
    <mergeCell ref="C35:D35"/>
    <mergeCell ref="B37:D37"/>
    <mergeCell ref="B38:D38"/>
    <mergeCell ref="B39:D39"/>
    <mergeCell ref="C41:D41"/>
  </mergeCells>
  <pageMargins left="0.23622047244094491" right="1.1023622047244095" top="0.43307086614173229" bottom="1.1417322834645669" header="0.31496062992125984" footer="0.31496062992125984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CProg</vt:lpstr>
      <vt:lpstr>CProg!Área_de_impresión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REYNOSO SANCHEZ</dc:creator>
  <cp:lastModifiedBy>ROBERTO REYNOSO SANCHEZ</cp:lastModifiedBy>
  <cp:lastPrinted>2017-07-31T21:48:51Z</cp:lastPrinted>
  <dcterms:created xsi:type="dcterms:W3CDTF">2017-07-31T16:00:27Z</dcterms:created>
  <dcterms:modified xsi:type="dcterms:W3CDTF">2017-07-31T21:49:15Z</dcterms:modified>
</cp:coreProperties>
</file>