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SEPTIEMBRE\PORTAL\"/>
    </mc:Choice>
  </mc:AlternateContent>
  <xr:revisionPtr revIDLastSave="0" documentId="8_{9B1B2728-62D3-4306-B138-0134AF570C2D}" xr6:coauthVersionLast="47" xr6:coauthVersionMax="47" xr10:uidLastSave="{00000000-0000-0000-0000-000000000000}"/>
  <bookViews>
    <workbookView xWindow="-110" yWindow="-110" windowWidth="19420" windowHeight="10420" xr2:uid="{D47B0DDF-0681-431B-B877-2120156F177A}"/>
  </bookViews>
  <sheets>
    <sheet name="F6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G33" i="1" s="1"/>
  <c r="D32" i="1"/>
  <c r="G32" i="1" s="1"/>
  <c r="D31" i="1"/>
  <c r="G31" i="1" s="1"/>
  <c r="G30" i="1"/>
  <c r="D30" i="1"/>
  <c r="D29" i="1"/>
  <c r="G29" i="1" s="1"/>
  <c r="D28" i="1"/>
  <c r="G28" i="1" s="1"/>
  <c r="D27" i="1"/>
  <c r="G27" i="1" s="1"/>
  <c r="G26" i="1"/>
  <c r="D26" i="1"/>
  <c r="D25" i="1"/>
  <c r="D24" i="1" s="1"/>
  <c r="F24" i="1"/>
  <c r="E24" i="1"/>
  <c r="C24" i="1"/>
  <c r="B24" i="1"/>
  <c r="D22" i="1"/>
  <c r="G22" i="1" s="1"/>
  <c r="D21" i="1"/>
  <c r="G21" i="1" s="1"/>
  <c r="D20" i="1"/>
  <c r="G20" i="1" s="1"/>
  <c r="G19" i="1"/>
  <c r="D19" i="1"/>
  <c r="D18" i="1"/>
  <c r="G18" i="1" s="1"/>
  <c r="D17" i="1"/>
  <c r="G17" i="1" s="1"/>
  <c r="D16" i="1"/>
  <c r="G16" i="1" s="1"/>
  <c r="G15" i="1"/>
  <c r="D15" i="1"/>
  <c r="D14" i="1"/>
  <c r="G14" i="1" s="1"/>
  <c r="D13" i="1"/>
  <c r="G13" i="1" s="1"/>
  <c r="D12" i="1"/>
  <c r="G12" i="1" s="1"/>
  <c r="G11" i="1"/>
  <c r="D11" i="1"/>
  <c r="D10" i="1"/>
  <c r="D9" i="1" s="1"/>
  <c r="F9" i="1"/>
  <c r="F34" i="1" s="1"/>
  <c r="E9" i="1"/>
  <c r="E34" i="1" s="1"/>
  <c r="C9" i="1"/>
  <c r="C34" i="1" s="1"/>
  <c r="B9" i="1"/>
  <c r="B34" i="1" s="1"/>
  <c r="D34" i="1" s="1"/>
  <c r="G34" i="1" s="1"/>
  <c r="G10" i="1" l="1"/>
  <c r="G9" i="1" s="1"/>
  <c r="G25" i="1"/>
  <c r="G24" i="1" s="1"/>
</calcChain>
</file>

<file path=xl/sharedStrings.xml><?xml version="1.0" encoding="utf-8"?>
<sst xmlns="http://schemas.openxmlformats.org/spreadsheetml/2006/main" count="41" uniqueCount="40">
  <si>
    <t>Formato 6 b) Estado Analítico del Ejercicio del Presupuesto de Egresos Detallado - LDF 
                        (Clasificación Administrativa)</t>
  </si>
  <si>
    <t xml:space="preserve"> FORUM CULTURAL GUANAJUATO</t>
  </si>
  <si>
    <t>Estado Analítico del Ejercicio del Presupuesto de Egresos Detallado - LDF</t>
  </si>
  <si>
    <t>Clasificación Administrativa</t>
  </si>
  <si>
    <t>del 01 de Enero al 30 de Septiembre de 2024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</si>
  <si>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</si>
  <si>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</si>
  <si>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</si>
  <si>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</si>
  <si>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</si>
  <si>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</si>
  <si>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</si>
  <si>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</si>
  <si>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</si>
  <si>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</si>
  <si>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211213037010000 DIRECCIÓN GENERAL DEL FORUM</t>
  </si>
  <si>
    <t>211213037010100 DIR VINCULACIÓN Y PROGRAMACIÓN FORUM</t>
  </si>
  <si>
    <t>211213037010200 COORDINACIÓN COMUNICACIÓN SOCIAL FORUM</t>
  </si>
  <si>
    <t>211213037010300 COORDINACIÓN JURÍDICA FORUM</t>
  </si>
  <si>
    <t>211213037020000 DIRECCIÓN ADMINISTRATIVA FORUM</t>
  </si>
  <si>
    <t>211213037A10000 ÓRGANO INTERNO DE CONTROL FORUM</t>
  </si>
  <si>
    <t>211213037B10000 MUSEO DE ARTE E HISTORIA FORUM</t>
  </si>
  <si>
    <t>211213037B10100 DIRECCIÓN DEL MUSEO FORUM</t>
  </si>
  <si>
    <t>211213037B10103 COORDINACIÓN DE OPERACIONES MUSEO FORUM</t>
  </si>
  <si>
    <t>211213037B20000 TEATRO DEL BICENTENARIO FORUM</t>
  </si>
  <si>
    <t>211213037B20100 DIRECCIÓN DEL TEATRO FORUM</t>
  </si>
  <si>
    <t>211213037B20102 COORDINACIÓN DE OPERACIONES TEATRO FORUM</t>
  </si>
  <si>
    <t>211213037B20104 COORD DE PROMOCIÓN Y VINCULACIÓN FORUM</t>
  </si>
  <si>
    <t>*</t>
  </si>
  <si>
    <t>II. Gasto Etiquetado (II=A+B+C+D+E+F+G+H)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</si>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</sst>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165" fontId="0" fillId="0" borderId="11" xfId="1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2051050</xdr:colOff>
      <xdr:row>38</xdr:row>
      <xdr:rowOff>0</xdr:rowOff>
    </xdr:from>
    <xdr:to>
      <xdr:col>3</xdr:col>
      <xdr:colOff>1212850</xdr:colOff>
      <xdr:row>41</xdr:row>
      <xdr:rowOff>76201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2F0BB07D-504D-4DC3-8DFE-6C9F27921591}"/>
            </a:ext>
          </a:extLst>
        </xdr:cNvPr>
        <xdr:cNvGrpSpPr>
          <a:grpSpLocks/>
        </xdr:cNvGrpSpPr>
      </xdr:nvGrpSpPr>
      <xdr:grpSpPr bwMode="auto">
        <a:xfrm>
          <a:off x="2051050" y="7670800"/>
          <a:ext cx="5918200" cy="628651"/>
          <a:chOff x="3764497" y="12609096"/>
          <a:chExt cx="5353475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CFF09EF9-4094-492E-877E-8E1E280C4A7B}"/>
              </a:ext>
            </a:extLst>
          </xdr:cNvPr>
          <xdr:cNvSpPr txBox="1"/>
        </xdr:nvSpPr>
        <xdr:spPr bwMode="auto">
          <a:xfrm>
            <a:off x="3764497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1000"/>
              <a:t>Autoriza:</a:t>
            </a:r>
          </a:p>
          <a:p>
            <a:pPr algn="ctr"/>
            <a:r>
              <a:rPr lang="es-MX" sz="1000"/>
              <a:t>C.P.</a:t>
            </a:r>
            <a:r>
              <a:rPr lang="es-MX" sz="1000" baseline="0"/>
              <a:t> José Luis Chagolla López</a:t>
            </a:r>
          </a:p>
          <a:p>
            <a:pPr algn="ctr"/>
            <a:r>
              <a:rPr lang="es-MX" sz="1000" baseline="0"/>
              <a:t>Director Administrativo</a:t>
            </a:r>
            <a:endParaRPr lang="es-MX" sz="900" baseline="0"/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2DA49A84-74DA-4F10-85C0-ED5001DE5965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1000"/>
              <a:t>VoBo:</a:t>
            </a:r>
          </a:p>
          <a:p>
            <a:pPr algn="ctr"/>
            <a:r>
              <a:rPr lang="es-MX" sz="1000"/>
              <a:t>Lic. Hugo Laurel Mendoza</a:t>
            </a:r>
          </a:p>
          <a:p>
            <a:pPr algn="ctr"/>
            <a:r>
              <a:rPr lang="es-MX" sz="1000"/>
              <a:t>Liquidador del Forum Cultural Guanajuato</a:t>
            </a:r>
          </a:p>
        </xdr:txBody>
      </xdr:sp>
    </xdr:grpSp>
    <xdr:clientData/>
  </xdr:twoCellAnchor>
  <xdr:twoCellAnchor>
    <xdr:from>
      <xdr:col>0</xdr:col>
      <xdr:colOff>273050</xdr:colOff>
      <xdr:row>38</xdr:row>
      <xdr:rowOff>6350</xdr:rowOff>
    </xdr:from>
    <xdr:to>
      <xdr:col>0</xdr:col>
      <xdr:colOff>2286000</xdr:colOff>
      <xdr:row>41</xdr:row>
      <xdr:rowOff>101600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69F4B72-F1A6-4DE1-A180-C49096FA1293}"/>
            </a:ext>
          </a:extLst>
        </xdr:cNvPr>
        <xdr:cNvSpPr txBox="1"/>
      </xdr:nvSpPr>
      <xdr:spPr>
        <a:xfrm>
          <a:off x="273050" y="7677150"/>
          <a:ext cx="201295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1000">
            <a:effectLst/>
          </a:endParaRPr>
        </a:p>
        <a:p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1000">
            <a:effectLst/>
          </a:endParaRPr>
        </a:p>
        <a:p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10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5130D-CCF0-4B3F-AA0A-0F7358DA1A9A}">
  <dimension ref="A1:G36"/>
  <sheetViews>
    <sheetView showGridLines="0" tabSelected="1" zoomScaleNormal="100" workbookViewId="0">
      <selection sqref="A1:G1"/>
    </sheetView>
  </sheetViews>
  <sheetFormatPr baseColWidth="10" defaultRowHeight="14.5" x14ac:dyDescent="0.35"/>
  <cols>
    <col min="1" max="1" width="58.08984375" customWidth="1"/>
    <col min="2" max="2" width="19.26953125" customWidth="1"/>
    <col min="3" max="3" width="19.36328125" customWidth="1"/>
    <col min="4" max="6" width="19.08984375" customWidth="1"/>
    <col min="7" max="7" width="19.36328125" customWidth="1"/>
  </cols>
  <sheetData>
    <row r="1" spans="1:7" ht="53.2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7" x14ac:dyDescent="0.35">
      <c r="A2" s="2" t="s">
        <v>1</v>
      </c>
      <c r="B2" s="3"/>
      <c r="C2" s="3"/>
      <c r="D2" s="3"/>
      <c r="E2" s="3"/>
      <c r="F2" s="3"/>
      <c r="G2" s="4"/>
    </row>
    <row r="3" spans="1:7" x14ac:dyDescent="0.35">
      <c r="A3" s="5" t="s">
        <v>2</v>
      </c>
      <c r="B3" s="6"/>
      <c r="C3" s="6"/>
      <c r="D3" s="6"/>
      <c r="E3" s="6"/>
      <c r="F3" s="6"/>
      <c r="G3" s="7"/>
    </row>
    <row r="4" spans="1:7" x14ac:dyDescent="0.35">
      <c r="A4" s="5" t="s">
        <v>3</v>
      </c>
      <c r="B4" s="6"/>
      <c r="C4" s="6"/>
      <c r="D4" s="6"/>
      <c r="E4" s="6"/>
      <c r="F4" s="6"/>
      <c r="G4" s="7"/>
    </row>
    <row r="5" spans="1:7" x14ac:dyDescent="0.35">
      <c r="A5" s="5" t="s">
        <v>4</v>
      </c>
      <c r="B5" s="6"/>
      <c r="C5" s="6"/>
      <c r="D5" s="6"/>
      <c r="E5" s="6"/>
      <c r="F5" s="6"/>
      <c r="G5" s="7"/>
    </row>
    <row r="6" spans="1:7" x14ac:dyDescent="0.35">
      <c r="A6" s="8" t="s">
        <v>5</v>
      </c>
      <c r="B6" s="9"/>
      <c r="C6" s="9"/>
      <c r="D6" s="9"/>
      <c r="E6" s="9"/>
      <c r="F6" s="9"/>
      <c r="G6" s="10"/>
    </row>
    <row r="7" spans="1:7" x14ac:dyDescent="0.35">
      <c r="A7" s="11" t="s">
        <v>6</v>
      </c>
      <c r="B7" s="12" t="s">
        <v>7</v>
      </c>
      <c r="C7" s="12"/>
      <c r="D7" s="12"/>
      <c r="E7" s="12"/>
      <c r="F7" s="12"/>
      <c r="G7" s="13" t="s">
        <v>8</v>
      </c>
    </row>
    <row r="8" spans="1:7" ht="29" x14ac:dyDescent="0.35">
      <c r="A8" s="14"/>
      <c r="B8" s="15" t="s">
        <v>9</v>
      </c>
      <c r="C8" s="16" t="s">
        <v>10</v>
      </c>
      <c r="D8" s="15" t="s">
        <v>11</v>
      </c>
      <c r="E8" s="15" t="s">
        <v>12</v>
      </c>
      <c r="F8" s="15" t="s">
        <v>13</v>
      </c>
      <c r="G8" s="17"/>
    </row>
    <row r="9" spans="1:7" x14ac:dyDescent="0.35">
      <c r="A9" s="18" t="s">
        <v>14</v>
      </c>
      <c r="B9" s="19">
        <f>SUM(B10:B23)</f>
        <v>116278642.28</v>
      </c>
      <c r="C9" s="19">
        <f t="shared" ref="C9:G9" si="0">SUM(C10:C23)</f>
        <v>45573544.449999996</v>
      </c>
      <c r="D9" s="19">
        <f t="shared" si="0"/>
        <v>161852186.72999999</v>
      </c>
      <c r="E9" s="19">
        <f t="shared" si="0"/>
        <v>96685587.510000005</v>
      </c>
      <c r="F9" s="19">
        <f t="shared" si="0"/>
        <v>96142632.939999998</v>
      </c>
      <c r="G9" s="19">
        <f t="shared" si="0"/>
        <v>65166599.219999999</v>
      </c>
    </row>
    <row r="10" spans="1:7" x14ac:dyDescent="0.35">
      <c r="A10" s="20" t="s">
        <v>15</v>
      </c>
      <c r="B10" s="21">
        <v>6167416.0300000003</v>
      </c>
      <c r="C10" s="21">
        <v>-2237044.9</v>
      </c>
      <c r="D10" s="22">
        <f>B10+C10</f>
        <v>3930371.1300000004</v>
      </c>
      <c r="E10" s="21">
        <v>2436517.29</v>
      </c>
      <c r="F10" s="21">
        <v>2434501.11</v>
      </c>
      <c r="G10" s="22">
        <f>D10-E10</f>
        <v>1493853.8400000003</v>
      </c>
    </row>
    <row r="11" spans="1:7" x14ac:dyDescent="0.35">
      <c r="A11" s="20" t="s">
        <v>16</v>
      </c>
      <c r="B11" s="21">
        <v>7847081.0999999996</v>
      </c>
      <c r="C11" s="21">
        <v>1117082.04</v>
      </c>
      <c r="D11" s="22">
        <f t="shared" ref="D11:D22" si="1">B11+C11</f>
        <v>8964163.1400000006</v>
      </c>
      <c r="E11" s="21">
        <v>5185032.49</v>
      </c>
      <c r="F11" s="21">
        <v>5162532.49</v>
      </c>
      <c r="G11" s="22">
        <f t="shared" ref="G11:G22" si="2">D11-E11</f>
        <v>3779130.6500000004</v>
      </c>
    </row>
    <row r="12" spans="1:7" x14ac:dyDescent="0.35">
      <c r="A12" s="20" t="s">
        <v>17</v>
      </c>
      <c r="B12" s="21">
        <v>3049739.13</v>
      </c>
      <c r="C12" s="21">
        <v>22497249.899999999</v>
      </c>
      <c r="D12" s="22">
        <f t="shared" si="1"/>
        <v>25546989.029999997</v>
      </c>
      <c r="E12" s="21">
        <v>9750064.1099999994</v>
      </c>
      <c r="F12" s="21">
        <v>9712484.1099999994</v>
      </c>
      <c r="G12" s="22">
        <f t="shared" si="2"/>
        <v>15796924.919999998</v>
      </c>
    </row>
    <row r="13" spans="1:7" x14ac:dyDescent="0.35">
      <c r="A13" s="20" t="s">
        <v>18</v>
      </c>
      <c r="B13" s="21">
        <v>178581.04</v>
      </c>
      <c r="C13" s="21">
        <v>3384790.13</v>
      </c>
      <c r="D13" s="22">
        <f t="shared" si="1"/>
        <v>3563371.17</v>
      </c>
      <c r="E13" s="21">
        <v>2356981.2999999998</v>
      </c>
      <c r="F13" s="21">
        <v>2356981.2999999998</v>
      </c>
      <c r="G13" s="22">
        <f t="shared" si="2"/>
        <v>1206389.8700000001</v>
      </c>
    </row>
    <row r="14" spans="1:7" x14ac:dyDescent="0.35">
      <c r="A14" s="20" t="s">
        <v>19</v>
      </c>
      <c r="B14" s="21">
        <v>18783009.32</v>
      </c>
      <c r="C14" s="21">
        <v>3217757.47</v>
      </c>
      <c r="D14" s="22">
        <f t="shared" si="1"/>
        <v>22000766.789999999</v>
      </c>
      <c r="E14" s="21">
        <v>15100635.359999999</v>
      </c>
      <c r="F14" s="21">
        <v>14666688.039999999</v>
      </c>
      <c r="G14" s="22">
        <f t="shared" si="2"/>
        <v>6900131.4299999997</v>
      </c>
    </row>
    <row r="15" spans="1:7" x14ac:dyDescent="0.35">
      <c r="A15" s="20" t="s">
        <v>20</v>
      </c>
      <c r="B15" s="21">
        <v>1617087.5</v>
      </c>
      <c r="C15" s="21">
        <v>28946.15</v>
      </c>
      <c r="D15" s="22">
        <f t="shared" si="1"/>
        <v>1646033.65</v>
      </c>
      <c r="E15" s="21">
        <v>937181.91</v>
      </c>
      <c r="F15" s="21">
        <v>936881.91</v>
      </c>
      <c r="G15" s="22">
        <f t="shared" si="2"/>
        <v>708851.73999999987</v>
      </c>
    </row>
    <row r="16" spans="1:7" x14ac:dyDescent="0.35">
      <c r="A16" s="20" t="s">
        <v>21</v>
      </c>
      <c r="B16" s="21">
        <v>27290075.670000002</v>
      </c>
      <c r="C16" s="21">
        <v>-9224596.7899999991</v>
      </c>
      <c r="D16" s="22">
        <f t="shared" si="1"/>
        <v>18065478.880000003</v>
      </c>
      <c r="E16" s="21">
        <v>10386475.32</v>
      </c>
      <c r="F16" s="21">
        <v>10386076.310000001</v>
      </c>
      <c r="G16" s="22">
        <f t="shared" si="2"/>
        <v>7679003.5600000024</v>
      </c>
    </row>
    <row r="17" spans="1:7" x14ac:dyDescent="0.35">
      <c r="A17" s="20" t="s">
        <v>22</v>
      </c>
      <c r="B17" s="21">
        <v>1809544.8</v>
      </c>
      <c r="C17" s="21">
        <v>1925092.57</v>
      </c>
      <c r="D17" s="22">
        <f t="shared" si="1"/>
        <v>3734637.37</v>
      </c>
      <c r="E17" s="21">
        <v>1878312.56</v>
      </c>
      <c r="F17" s="21">
        <v>1855812.56</v>
      </c>
      <c r="G17" s="22">
        <f t="shared" si="2"/>
        <v>1856324.81</v>
      </c>
    </row>
    <row r="18" spans="1:7" x14ac:dyDescent="0.35">
      <c r="A18" s="20" t="s">
        <v>23</v>
      </c>
      <c r="B18" s="21">
        <v>8990979.2599999998</v>
      </c>
      <c r="C18" s="21">
        <v>9599728.3200000003</v>
      </c>
      <c r="D18" s="22">
        <f t="shared" si="1"/>
        <v>18590707.579999998</v>
      </c>
      <c r="E18" s="21">
        <v>11527146.18</v>
      </c>
      <c r="F18" s="21">
        <v>11526006.119999999</v>
      </c>
      <c r="G18" s="22">
        <f t="shared" si="2"/>
        <v>7063561.3999999985</v>
      </c>
    </row>
    <row r="19" spans="1:7" x14ac:dyDescent="0.35">
      <c r="A19" s="20" t="s">
        <v>24</v>
      </c>
      <c r="B19" s="21">
        <v>32063789.920000002</v>
      </c>
      <c r="C19" s="21">
        <v>3309689.36</v>
      </c>
      <c r="D19" s="22">
        <f t="shared" si="1"/>
        <v>35373479.280000001</v>
      </c>
      <c r="E19" s="21">
        <v>26976307.57</v>
      </c>
      <c r="F19" s="21">
        <v>26976307.57</v>
      </c>
      <c r="G19" s="22">
        <f t="shared" si="2"/>
        <v>8397171.7100000009</v>
      </c>
    </row>
    <row r="20" spans="1:7" x14ac:dyDescent="0.35">
      <c r="A20" s="20" t="s">
        <v>25</v>
      </c>
      <c r="B20" s="21">
        <v>152350</v>
      </c>
      <c r="C20" s="21">
        <v>3117650.36</v>
      </c>
      <c r="D20" s="22">
        <f t="shared" si="1"/>
        <v>3270000.36</v>
      </c>
      <c r="E20" s="21">
        <v>2154426.0299999998</v>
      </c>
      <c r="F20" s="21">
        <v>2154354.0299999998</v>
      </c>
      <c r="G20" s="22">
        <f t="shared" si="2"/>
        <v>1115574.33</v>
      </c>
    </row>
    <row r="21" spans="1:7" x14ac:dyDescent="0.35">
      <c r="A21" s="20" t="s">
        <v>26</v>
      </c>
      <c r="B21" s="21">
        <v>7227233.5099999998</v>
      </c>
      <c r="C21" s="21">
        <v>7910553.7199999997</v>
      </c>
      <c r="D21" s="22">
        <f t="shared" si="1"/>
        <v>15137787.23</v>
      </c>
      <c r="E21" s="21">
        <v>6959580.8499999996</v>
      </c>
      <c r="F21" s="21">
        <v>6959580.8499999996</v>
      </c>
      <c r="G21" s="22">
        <f t="shared" si="2"/>
        <v>8178206.3800000008</v>
      </c>
    </row>
    <row r="22" spans="1:7" x14ac:dyDescent="0.35">
      <c r="A22" s="20" t="s">
        <v>27</v>
      </c>
      <c r="B22" s="21">
        <v>1101755</v>
      </c>
      <c r="C22" s="21">
        <v>926646.12</v>
      </c>
      <c r="D22" s="22">
        <f t="shared" si="1"/>
        <v>2028401.12</v>
      </c>
      <c r="E22" s="21">
        <v>1036926.54</v>
      </c>
      <c r="F22" s="21">
        <v>1014426.54</v>
      </c>
      <c r="G22" s="22">
        <f t="shared" si="2"/>
        <v>991474.58000000007</v>
      </c>
    </row>
    <row r="23" spans="1:7" x14ac:dyDescent="0.35">
      <c r="A23" s="23" t="s">
        <v>28</v>
      </c>
      <c r="B23" s="24"/>
      <c r="C23" s="24"/>
      <c r="D23" s="24"/>
      <c r="E23" s="24"/>
      <c r="F23" s="24"/>
      <c r="G23" s="24"/>
    </row>
    <row r="24" spans="1:7" x14ac:dyDescent="0.35">
      <c r="A24" s="25" t="s">
        <v>29</v>
      </c>
      <c r="B24" s="26">
        <f>SUM(B25:B33)</f>
        <v>0</v>
      </c>
      <c r="C24" s="26">
        <f t="shared" ref="C24:G24" si="3">SUM(C25:C33)</f>
        <v>0</v>
      </c>
      <c r="D24" s="26">
        <f t="shared" si="3"/>
        <v>0</v>
      </c>
      <c r="E24" s="26">
        <f t="shared" si="3"/>
        <v>0</v>
      </c>
      <c r="F24" s="26">
        <f t="shared" si="3"/>
        <v>0</v>
      </c>
      <c r="G24" s="26">
        <f t="shared" si="3"/>
        <v>0</v>
      </c>
    </row>
    <row r="25" spans="1:7" x14ac:dyDescent="0.35">
      <c r="A25" s="20" t="s">
        <v>30</v>
      </c>
      <c r="B25" s="22">
        <v>0</v>
      </c>
      <c r="C25" s="22">
        <v>0</v>
      </c>
      <c r="D25" s="22">
        <f t="shared" ref="D25:D33" si="4">B25+C25</f>
        <v>0</v>
      </c>
      <c r="E25" s="22">
        <v>0</v>
      </c>
      <c r="F25" s="22">
        <v>0</v>
      </c>
      <c r="G25" s="22">
        <f t="shared" ref="G25:G33" si="5">D25-E25</f>
        <v>0</v>
      </c>
    </row>
    <row r="26" spans="1:7" x14ac:dyDescent="0.35">
      <c r="A26" s="20" t="s">
        <v>31</v>
      </c>
      <c r="B26" s="22">
        <v>0</v>
      </c>
      <c r="C26" s="22">
        <v>0</v>
      </c>
      <c r="D26" s="22">
        <f t="shared" si="4"/>
        <v>0</v>
      </c>
      <c r="E26" s="22">
        <v>0</v>
      </c>
      <c r="F26" s="22">
        <v>0</v>
      </c>
      <c r="G26" s="22">
        <f t="shared" si="5"/>
        <v>0</v>
      </c>
    </row>
    <row r="27" spans="1:7" x14ac:dyDescent="0.35">
      <c r="A27" s="20" t="s">
        <v>32</v>
      </c>
      <c r="B27" s="22">
        <v>0</v>
      </c>
      <c r="C27" s="22">
        <v>0</v>
      </c>
      <c r="D27" s="22">
        <f t="shared" si="4"/>
        <v>0</v>
      </c>
      <c r="E27" s="22">
        <v>0</v>
      </c>
      <c r="F27" s="22">
        <v>0</v>
      </c>
      <c r="G27" s="22">
        <f t="shared" si="5"/>
        <v>0</v>
      </c>
    </row>
    <row r="28" spans="1:7" x14ac:dyDescent="0.35">
      <c r="A28" s="20" t="s">
        <v>33</v>
      </c>
      <c r="B28" s="22">
        <v>0</v>
      </c>
      <c r="C28" s="22">
        <v>0</v>
      </c>
      <c r="D28" s="22">
        <f t="shared" si="4"/>
        <v>0</v>
      </c>
      <c r="E28" s="22">
        <v>0</v>
      </c>
      <c r="F28" s="22">
        <v>0</v>
      </c>
      <c r="G28" s="22">
        <f t="shared" si="5"/>
        <v>0</v>
      </c>
    </row>
    <row r="29" spans="1:7" x14ac:dyDescent="0.35">
      <c r="A29" s="20" t="s">
        <v>34</v>
      </c>
      <c r="B29" s="22">
        <v>0</v>
      </c>
      <c r="C29" s="22">
        <v>0</v>
      </c>
      <c r="D29" s="22">
        <f t="shared" si="4"/>
        <v>0</v>
      </c>
      <c r="E29" s="22">
        <v>0</v>
      </c>
      <c r="F29" s="22">
        <v>0</v>
      </c>
      <c r="G29" s="22">
        <f t="shared" si="5"/>
        <v>0</v>
      </c>
    </row>
    <row r="30" spans="1:7" x14ac:dyDescent="0.35">
      <c r="A30" s="20" t="s">
        <v>35</v>
      </c>
      <c r="B30" s="22">
        <v>0</v>
      </c>
      <c r="C30" s="22">
        <v>0</v>
      </c>
      <c r="D30" s="22">
        <f t="shared" si="4"/>
        <v>0</v>
      </c>
      <c r="E30" s="22">
        <v>0</v>
      </c>
      <c r="F30" s="22">
        <v>0</v>
      </c>
      <c r="G30" s="22">
        <f t="shared" si="5"/>
        <v>0</v>
      </c>
    </row>
    <row r="31" spans="1:7" x14ac:dyDescent="0.35">
      <c r="A31" s="20" t="s">
        <v>36</v>
      </c>
      <c r="B31" s="22">
        <v>0</v>
      </c>
      <c r="C31" s="22">
        <v>0</v>
      </c>
      <c r="D31" s="22">
        <f t="shared" si="4"/>
        <v>0</v>
      </c>
      <c r="E31" s="22">
        <v>0</v>
      </c>
      <c r="F31" s="22">
        <v>0</v>
      </c>
      <c r="G31" s="22">
        <f t="shared" si="5"/>
        <v>0</v>
      </c>
    </row>
    <row r="32" spans="1:7" x14ac:dyDescent="0.35">
      <c r="A32" s="20" t="s">
        <v>37</v>
      </c>
      <c r="B32" s="22">
        <v>0</v>
      </c>
      <c r="C32" s="22">
        <v>0</v>
      </c>
      <c r="D32" s="22">
        <f t="shared" si="4"/>
        <v>0</v>
      </c>
      <c r="E32" s="22">
        <v>0</v>
      </c>
      <c r="F32" s="22">
        <v>0</v>
      </c>
      <c r="G32" s="22">
        <f t="shared" si="5"/>
        <v>0</v>
      </c>
    </row>
    <row r="33" spans="1:7" x14ac:dyDescent="0.35">
      <c r="A33" s="23" t="s">
        <v>28</v>
      </c>
      <c r="B33" s="24"/>
      <c r="C33" s="24"/>
      <c r="D33" s="22">
        <f t="shared" si="4"/>
        <v>0</v>
      </c>
      <c r="E33" s="22"/>
      <c r="F33" s="22"/>
      <c r="G33" s="22">
        <f t="shared" si="5"/>
        <v>0</v>
      </c>
    </row>
    <row r="34" spans="1:7" x14ac:dyDescent="0.35">
      <c r="A34" s="25" t="s">
        <v>38</v>
      </c>
      <c r="B34" s="26">
        <f>B9+B24</f>
        <v>116278642.28</v>
      </c>
      <c r="C34" s="26">
        <f t="shared" ref="C34:F34" si="6">C9+C24</f>
        <v>45573544.449999996</v>
      </c>
      <c r="D34" s="26">
        <f>B34+C34</f>
        <v>161852186.72999999</v>
      </c>
      <c r="E34" s="26">
        <f t="shared" si="6"/>
        <v>96685587.510000005</v>
      </c>
      <c r="F34" s="26">
        <f t="shared" si="6"/>
        <v>96142632.939999998</v>
      </c>
      <c r="G34" s="26">
        <f>D34-E34</f>
        <v>65166599.219999984</v>
      </c>
    </row>
    <row r="35" spans="1:7" x14ac:dyDescent="0.35">
      <c r="A35" s="27"/>
      <c r="B35" s="28"/>
      <c r="C35" s="28"/>
      <c r="D35" s="28"/>
      <c r="E35" s="28"/>
      <c r="F35" s="28"/>
      <c r="G35" s="28"/>
    </row>
    <row r="36" spans="1:7" x14ac:dyDescent="0.35">
      <c r="A36" t="s">
        <v>39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Hernández Urrutia</dc:creator>
  <cp:lastModifiedBy>Manuel Hernández Urrutia</cp:lastModifiedBy>
  <dcterms:created xsi:type="dcterms:W3CDTF">2024-10-28T21:18:10Z</dcterms:created>
  <dcterms:modified xsi:type="dcterms:W3CDTF">2024-10-28T21:19:38Z</dcterms:modified>
</cp:coreProperties>
</file>