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PORTAL\"/>
    </mc:Choice>
  </mc:AlternateContent>
  <bookViews>
    <workbookView xWindow="0" yWindow="0" windowWidth="19200" windowHeight="708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H145" i="1"/>
  <c r="G145" i="1"/>
  <c r="F145" i="1"/>
  <c r="E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G154" i="1" s="1"/>
  <c r="F5" i="1"/>
  <c r="F4" i="1" s="1"/>
  <c r="F154" i="1" s="1"/>
  <c r="D5" i="1"/>
  <c r="C5" i="1"/>
  <c r="C4" i="1" s="1"/>
  <c r="C154" i="1" s="1"/>
  <c r="D4" i="1"/>
  <c r="D154" i="1" s="1"/>
  <c r="E79" i="1" l="1"/>
  <c r="E4" i="1"/>
  <c r="H7" i="1"/>
  <c r="H5" i="1" s="1"/>
  <c r="H4" i="1" s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  <c r="H154" i="1" l="1"/>
  <c r="E154" i="1"/>
</calcChain>
</file>

<file path=xl/sharedStrings.xml><?xml version="1.0" encoding="utf-8"?>
<sst xmlns="http://schemas.openxmlformats.org/spreadsheetml/2006/main" count="281" uniqueCount="208">
  <si>
    <t>FORUM CULTURAL GUANAJUATO
Clasificación por Objeto del Gasto (Capítulo y Concepto)
al 31 de Marzo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</si>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</sst>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3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3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10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158</xdr:row>
      <xdr:rowOff>146050</xdr:rowOff>
    </xdr:from>
    <xdr:to>
      <xdr:col>4</xdr:col>
      <xdr:colOff>215195</xdr:colOff>
      <xdr:row>164</xdr:row>
      <xdr:rowOff>63500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61950" y="254762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abSelected="1" topLeftCell="C1" workbookViewId="0">
      <selection sqref="A1:H1"/>
    </sheetView>
  </sheetViews>
  <sheetFormatPr baseColWidth="10" defaultColWidth="12" defaultRowHeight="12.5"/>
  <cols>
    <col min="1" max="1" width="4.796875" style="4" customWidth="1"/>
    <col min="2" max="2" width="90.796875" style="4" customWidth="1"/>
    <col min="3" max="8" width="16.796875" style="4" customWidth="1"/>
    <col min="9" max="16384" width="12" style="4"/>
  </cols>
  <sheetData>
    <row r="1" spans="1:8" ht="46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1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102183684.08</v>
      </c>
      <c r="D4" s="15">
        <f t="shared" ref="D4:H4" si="0">D5+D13+D23+D33+D43+D53+D57+D66+D70</f>
        <v>10280268.149999999</v>
      </c>
      <c r="E4" s="15">
        <f t="shared" si="0"/>
        <v>112463952.23</v>
      </c>
      <c r="F4" s="15">
        <f t="shared" si="0"/>
        <v>18012354.409999996</v>
      </c>
      <c r="G4" s="15">
        <f t="shared" si="0"/>
        <v>11705490.75</v>
      </c>
      <c r="H4" s="15">
        <f t="shared" si="0"/>
        <v>94451597.819999993</v>
      </c>
    </row>
    <row r="5" spans="1:8">
      <c r="A5" s="16" t="s">
        <v>10</v>
      </c>
      <c r="B5" s="17"/>
      <c r="C5" s="18">
        <f>SUM(C6:C12)</f>
        <v>48228406.630000003</v>
      </c>
      <c r="D5" s="18">
        <f t="shared" ref="D5:H5" si="1">SUM(D6:D12)</f>
        <v>4838689.91</v>
      </c>
      <c r="E5" s="18">
        <f t="shared" si="1"/>
        <v>53067096.539999999</v>
      </c>
      <c r="F5" s="18">
        <f t="shared" si="1"/>
        <v>10497186.84</v>
      </c>
      <c r="G5" s="18">
        <f t="shared" si="1"/>
        <v>10497186.84</v>
      </c>
      <c r="H5" s="18">
        <f t="shared" si="1"/>
        <v>42569909.700000003</v>
      </c>
    </row>
    <row r="6" spans="1:8">
      <c r="A6" s="19" t="s">
        <v>11</v>
      </c>
      <c r="B6" s="20" t="s">
        <v>12</v>
      </c>
      <c r="C6" s="21">
        <v>12127728</v>
      </c>
      <c r="D6" s="21">
        <v>243672</v>
      </c>
      <c r="E6" s="21">
        <f>C6+D6</f>
        <v>12371400</v>
      </c>
      <c r="F6" s="21">
        <v>2742676.92</v>
      </c>
      <c r="G6" s="21">
        <v>2742676.92</v>
      </c>
      <c r="H6" s="21">
        <f>E6-F6</f>
        <v>9628723.0800000001</v>
      </c>
    </row>
    <row r="7" spans="1:8">
      <c r="A7" s="19" t="s">
        <v>13</v>
      </c>
      <c r="B7" s="20" t="s">
        <v>14</v>
      </c>
      <c r="C7" s="21">
        <v>0</v>
      </c>
      <c r="D7" s="21">
        <v>3186906.52</v>
      </c>
      <c r="E7" s="21">
        <f t="shared" ref="E7:E12" si="2">C7+D7</f>
        <v>3186906.52</v>
      </c>
      <c r="F7" s="21">
        <v>670098.46</v>
      </c>
      <c r="G7" s="21">
        <v>670098.46</v>
      </c>
      <c r="H7" s="21">
        <f t="shared" ref="H7:H70" si="3">E7-F7</f>
        <v>2516808.06</v>
      </c>
    </row>
    <row r="8" spans="1:8">
      <c r="A8" s="19" t="s">
        <v>15</v>
      </c>
      <c r="B8" s="20" t="s">
        <v>16</v>
      </c>
      <c r="C8" s="21">
        <v>15235582</v>
      </c>
      <c r="D8" s="21">
        <v>174757.05</v>
      </c>
      <c r="E8" s="21">
        <f t="shared" si="2"/>
        <v>15410339.050000001</v>
      </c>
      <c r="F8" s="21">
        <v>2017181.65</v>
      </c>
      <c r="G8" s="21">
        <v>2017181.65</v>
      </c>
      <c r="H8" s="21">
        <f t="shared" si="3"/>
        <v>13393157.4</v>
      </c>
    </row>
    <row r="9" spans="1:8">
      <c r="A9" s="19" t="s">
        <v>17</v>
      </c>
      <c r="B9" s="20" t="s">
        <v>18</v>
      </c>
      <c r="C9" s="21">
        <v>4296520</v>
      </c>
      <c r="D9" s="21">
        <v>260171.83</v>
      </c>
      <c r="E9" s="21">
        <f t="shared" si="2"/>
        <v>4556691.83</v>
      </c>
      <c r="F9" s="21">
        <v>1103873.7</v>
      </c>
      <c r="G9" s="21">
        <v>1103873.7</v>
      </c>
      <c r="H9" s="21">
        <f t="shared" si="3"/>
        <v>3452818.13</v>
      </c>
    </row>
    <row r="10" spans="1:8">
      <c r="A10" s="19" t="s">
        <v>19</v>
      </c>
      <c r="B10" s="20" t="s">
        <v>20</v>
      </c>
      <c r="C10" s="21">
        <v>16439747.630000001</v>
      </c>
      <c r="D10" s="21">
        <v>970664.51</v>
      </c>
      <c r="E10" s="21">
        <f t="shared" si="2"/>
        <v>17410412.140000001</v>
      </c>
      <c r="F10" s="21">
        <v>3963356.11</v>
      </c>
      <c r="G10" s="21">
        <v>3963356.11</v>
      </c>
      <c r="H10" s="21">
        <f t="shared" si="3"/>
        <v>13447056.030000001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128829</v>
      </c>
      <c r="D12" s="21">
        <v>2518</v>
      </c>
      <c r="E12" s="21">
        <f t="shared" si="2"/>
        <v>131347</v>
      </c>
      <c r="F12" s="21">
        <v>0</v>
      </c>
      <c r="G12" s="21">
        <v>0</v>
      </c>
      <c r="H12" s="21">
        <f t="shared" si="3"/>
        <v>131347</v>
      </c>
    </row>
    <row r="13" spans="1:8">
      <c r="A13" s="16" t="s">
        <v>25</v>
      </c>
      <c r="B13" s="17"/>
      <c r="C13" s="18">
        <f>SUM(C14:C22)</f>
        <v>1148636.4099999999</v>
      </c>
      <c r="D13" s="18">
        <f t="shared" ref="D13:G13" si="4">SUM(D14:D22)</f>
        <v>260421.47000000003</v>
      </c>
      <c r="E13" s="18">
        <f t="shared" si="4"/>
        <v>1409057.8800000001</v>
      </c>
      <c r="F13" s="18">
        <f t="shared" si="4"/>
        <v>125493.26000000001</v>
      </c>
      <c r="G13" s="18">
        <f t="shared" si="4"/>
        <v>54485</v>
      </c>
      <c r="H13" s="18">
        <f t="shared" si="3"/>
        <v>1283564.6200000001</v>
      </c>
    </row>
    <row r="14" spans="1:8">
      <c r="A14" s="19" t="s">
        <v>26</v>
      </c>
      <c r="B14" s="20" t="s">
        <v>27</v>
      </c>
      <c r="C14" s="21">
        <v>169179.71</v>
      </c>
      <c r="D14" s="21">
        <v>1460</v>
      </c>
      <c r="E14" s="21">
        <f t="shared" ref="E14:E22" si="5">C14+D14</f>
        <v>170639.71</v>
      </c>
      <c r="F14" s="21">
        <v>450</v>
      </c>
      <c r="G14" s="21">
        <v>0</v>
      </c>
      <c r="H14" s="21">
        <f t="shared" si="3"/>
        <v>170189.71</v>
      </c>
    </row>
    <row r="15" spans="1:8">
      <c r="A15" s="19" t="s">
        <v>28</v>
      </c>
      <c r="B15" s="20" t="s">
        <v>29</v>
      </c>
      <c r="C15" s="21">
        <v>53949.99</v>
      </c>
      <c r="D15" s="21">
        <v>0</v>
      </c>
      <c r="E15" s="21">
        <f t="shared" si="5"/>
        <v>53949.99</v>
      </c>
      <c r="F15" s="21">
        <v>15108.84</v>
      </c>
      <c r="G15" s="21">
        <v>4485</v>
      </c>
      <c r="H15" s="21">
        <f t="shared" si="3"/>
        <v>38841.149999999994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192695</v>
      </c>
      <c r="D17" s="21">
        <v>5455.4</v>
      </c>
      <c r="E17" s="21">
        <f t="shared" si="5"/>
        <v>198150.39999999999</v>
      </c>
      <c r="F17" s="21">
        <v>15836.05</v>
      </c>
      <c r="G17" s="21">
        <v>0</v>
      </c>
      <c r="H17" s="21">
        <f t="shared" si="3"/>
        <v>182314.35</v>
      </c>
    </row>
    <row r="18" spans="1:8">
      <c r="A18" s="19" t="s">
        <v>34</v>
      </c>
      <c r="B18" s="20" t="s">
        <v>35</v>
      </c>
      <c r="C18" s="21">
        <v>59474</v>
      </c>
      <c r="D18" s="21">
        <v>-2850</v>
      </c>
      <c r="E18" s="21">
        <f t="shared" si="5"/>
        <v>56624</v>
      </c>
      <c r="F18" s="21">
        <v>155.6</v>
      </c>
      <c r="G18" s="21">
        <v>0</v>
      </c>
      <c r="H18" s="21">
        <f t="shared" si="3"/>
        <v>56468.4</v>
      </c>
    </row>
    <row r="19" spans="1:8">
      <c r="A19" s="19" t="s">
        <v>36</v>
      </c>
      <c r="B19" s="20" t="s">
        <v>37</v>
      </c>
      <c r="C19" s="21">
        <v>255307.91</v>
      </c>
      <c r="D19" s="21">
        <v>265000</v>
      </c>
      <c r="E19" s="21">
        <f t="shared" si="5"/>
        <v>520307.91000000003</v>
      </c>
      <c r="F19" s="21">
        <v>80449.48</v>
      </c>
      <c r="G19" s="21">
        <v>50000</v>
      </c>
      <c r="H19" s="21">
        <f t="shared" si="3"/>
        <v>439858.43000000005</v>
      </c>
    </row>
    <row r="20" spans="1:8">
      <c r="A20" s="19" t="s">
        <v>38</v>
      </c>
      <c r="B20" s="20" t="s">
        <v>39</v>
      </c>
      <c r="C20" s="21">
        <v>192105</v>
      </c>
      <c r="D20" s="21">
        <v>-8643.93</v>
      </c>
      <c r="E20" s="21">
        <f t="shared" si="5"/>
        <v>183461.07</v>
      </c>
      <c r="F20" s="21">
        <v>0</v>
      </c>
      <c r="G20" s="21">
        <v>0</v>
      </c>
      <c r="H20" s="21">
        <f t="shared" si="3"/>
        <v>183461.07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225924.8</v>
      </c>
      <c r="D22" s="21">
        <v>0</v>
      </c>
      <c r="E22" s="21">
        <f t="shared" si="5"/>
        <v>225924.8</v>
      </c>
      <c r="F22" s="21">
        <v>13493.29</v>
      </c>
      <c r="G22" s="21">
        <v>0</v>
      </c>
      <c r="H22" s="21">
        <f t="shared" si="3"/>
        <v>212431.50999999998</v>
      </c>
    </row>
    <row r="23" spans="1:8">
      <c r="A23" s="16" t="s">
        <v>44</v>
      </c>
      <c r="B23" s="17"/>
      <c r="C23" s="18">
        <f>SUM(C24:C32)</f>
        <v>52596641.039999999</v>
      </c>
      <c r="D23" s="18">
        <f t="shared" ref="D23:G23" si="6">SUM(D24:D32)</f>
        <v>5069156.7699999996</v>
      </c>
      <c r="E23" s="18">
        <f t="shared" si="6"/>
        <v>57665797.810000002</v>
      </c>
      <c r="F23" s="18">
        <f t="shared" si="6"/>
        <v>7384242.1600000001</v>
      </c>
      <c r="G23" s="18">
        <f t="shared" si="6"/>
        <v>1148386.76</v>
      </c>
      <c r="H23" s="18">
        <f t="shared" si="3"/>
        <v>50281555.650000006</v>
      </c>
    </row>
    <row r="24" spans="1:8">
      <c r="A24" s="19" t="s">
        <v>45</v>
      </c>
      <c r="B24" s="20" t="s">
        <v>46</v>
      </c>
      <c r="C24" s="21">
        <v>5771476.6299999999</v>
      </c>
      <c r="D24" s="21">
        <v>0</v>
      </c>
      <c r="E24" s="21">
        <f t="shared" ref="E24:E32" si="7">C24+D24</f>
        <v>5771476.6299999999</v>
      </c>
      <c r="F24" s="21">
        <v>1368438.15</v>
      </c>
      <c r="G24" s="21">
        <v>19923.400000000001</v>
      </c>
      <c r="H24" s="21">
        <f t="shared" si="3"/>
        <v>4403038.4800000004</v>
      </c>
    </row>
    <row r="25" spans="1:8">
      <c r="A25" s="19" t="s">
        <v>47</v>
      </c>
      <c r="B25" s="20" t="s">
        <v>48</v>
      </c>
      <c r="C25" s="21">
        <v>356027.96</v>
      </c>
      <c r="D25" s="21">
        <v>95389.32</v>
      </c>
      <c r="E25" s="21">
        <f t="shared" si="7"/>
        <v>451417.28</v>
      </c>
      <c r="F25" s="21">
        <v>7200.01</v>
      </c>
      <c r="G25" s="21">
        <v>0</v>
      </c>
      <c r="H25" s="21">
        <f t="shared" si="3"/>
        <v>444217.27</v>
      </c>
    </row>
    <row r="26" spans="1:8">
      <c r="A26" s="19" t="s">
        <v>49</v>
      </c>
      <c r="B26" s="20" t="s">
        <v>50</v>
      </c>
      <c r="C26" s="21">
        <v>5681597.54</v>
      </c>
      <c r="D26" s="21">
        <v>263630.40999999997</v>
      </c>
      <c r="E26" s="21">
        <f t="shared" si="7"/>
        <v>5945227.9500000002</v>
      </c>
      <c r="F26" s="21">
        <v>861823.35</v>
      </c>
      <c r="G26" s="21">
        <v>0</v>
      </c>
      <c r="H26" s="21">
        <f t="shared" si="3"/>
        <v>5083404.6000000006</v>
      </c>
    </row>
    <row r="27" spans="1:8">
      <c r="A27" s="19" t="s">
        <v>51</v>
      </c>
      <c r="B27" s="20" t="s">
        <v>52</v>
      </c>
      <c r="C27" s="21">
        <v>220906</v>
      </c>
      <c r="D27" s="21">
        <v>78151.16</v>
      </c>
      <c r="E27" s="21">
        <f t="shared" si="7"/>
        <v>299057.16000000003</v>
      </c>
      <c r="F27" s="21">
        <v>66223.289999999994</v>
      </c>
      <c r="G27" s="21">
        <v>32610.7</v>
      </c>
      <c r="H27" s="21">
        <f t="shared" si="3"/>
        <v>232833.87000000005</v>
      </c>
    </row>
    <row r="28" spans="1:8">
      <c r="A28" s="19" t="s">
        <v>53</v>
      </c>
      <c r="B28" s="20" t="s">
        <v>54</v>
      </c>
      <c r="C28" s="21">
        <v>10575262.109999999</v>
      </c>
      <c r="D28" s="21">
        <v>2192927.79</v>
      </c>
      <c r="E28" s="21">
        <f t="shared" si="7"/>
        <v>12768189.899999999</v>
      </c>
      <c r="F28" s="21">
        <v>2207863.2400000002</v>
      </c>
      <c r="G28" s="21">
        <v>0</v>
      </c>
      <c r="H28" s="21">
        <f t="shared" si="3"/>
        <v>10560326.659999998</v>
      </c>
    </row>
    <row r="29" spans="1:8">
      <c r="A29" s="19" t="s">
        <v>55</v>
      </c>
      <c r="B29" s="20" t="s">
        <v>56</v>
      </c>
      <c r="C29" s="21">
        <v>2928925</v>
      </c>
      <c r="D29" s="21">
        <v>-450800</v>
      </c>
      <c r="E29" s="21">
        <f t="shared" si="7"/>
        <v>2478125</v>
      </c>
      <c r="F29" s="21">
        <v>49648</v>
      </c>
      <c r="G29" s="21">
        <v>0</v>
      </c>
      <c r="H29" s="21">
        <f t="shared" si="3"/>
        <v>2428477</v>
      </c>
    </row>
    <row r="30" spans="1:8">
      <c r="A30" s="19" t="s">
        <v>57</v>
      </c>
      <c r="B30" s="20" t="s">
        <v>58</v>
      </c>
      <c r="C30" s="21">
        <v>152090.16</v>
      </c>
      <c r="D30" s="21">
        <v>0</v>
      </c>
      <c r="E30" s="21">
        <f t="shared" si="7"/>
        <v>152090.16</v>
      </c>
      <c r="F30" s="21">
        <v>7477.28</v>
      </c>
      <c r="G30" s="21">
        <v>1035</v>
      </c>
      <c r="H30" s="21">
        <f t="shared" si="3"/>
        <v>144612.88</v>
      </c>
    </row>
    <row r="31" spans="1:8">
      <c r="A31" s="19" t="s">
        <v>59</v>
      </c>
      <c r="B31" s="20" t="s">
        <v>60</v>
      </c>
      <c r="C31" s="21">
        <v>25657907.640000001</v>
      </c>
      <c r="D31" s="21">
        <v>2755400</v>
      </c>
      <c r="E31" s="21">
        <f t="shared" si="7"/>
        <v>28413307.640000001</v>
      </c>
      <c r="F31" s="21">
        <v>2554294.0499999998</v>
      </c>
      <c r="G31" s="21">
        <v>835595</v>
      </c>
      <c r="H31" s="21">
        <f t="shared" si="3"/>
        <v>25859013.59</v>
      </c>
    </row>
    <row r="32" spans="1:8">
      <c r="A32" s="19" t="s">
        <v>61</v>
      </c>
      <c r="B32" s="20" t="s">
        <v>62</v>
      </c>
      <c r="C32" s="21">
        <v>1252448</v>
      </c>
      <c r="D32" s="21">
        <v>134458.09</v>
      </c>
      <c r="E32" s="21">
        <f t="shared" si="7"/>
        <v>1386906.09</v>
      </c>
      <c r="F32" s="21">
        <v>261274.79</v>
      </c>
      <c r="G32" s="21">
        <v>259222.66</v>
      </c>
      <c r="H32" s="21">
        <f t="shared" si="3"/>
        <v>1125631.3</v>
      </c>
    </row>
    <row r="33" spans="1:8">
      <c r="A33" s="16" t="s">
        <v>63</v>
      </c>
      <c r="B33" s="17"/>
      <c r="C33" s="18">
        <f>SUM(C34:C42)</f>
        <v>210000</v>
      </c>
      <c r="D33" s="18">
        <f t="shared" ref="D33:G33" si="8">SUM(D34:D42)</f>
        <v>0</v>
      </c>
      <c r="E33" s="18">
        <f t="shared" si="8"/>
        <v>210000</v>
      </c>
      <c r="F33" s="18">
        <f t="shared" si="8"/>
        <v>5432.15</v>
      </c>
      <c r="G33" s="18">
        <f t="shared" si="8"/>
        <v>5432.15</v>
      </c>
      <c r="H33" s="18">
        <f t="shared" si="3"/>
        <v>204567.85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50000</v>
      </c>
      <c r="D37" s="21">
        <v>0</v>
      </c>
      <c r="E37" s="21">
        <f t="shared" si="9"/>
        <v>50000</v>
      </c>
      <c r="F37" s="21">
        <v>0</v>
      </c>
      <c r="G37" s="21">
        <v>0</v>
      </c>
      <c r="H37" s="21">
        <f t="shared" si="3"/>
        <v>50000</v>
      </c>
    </row>
    <row r="38" spans="1:8">
      <c r="A38" s="19" t="s">
        <v>72</v>
      </c>
      <c r="B38" s="20" t="s">
        <v>73</v>
      </c>
      <c r="C38" s="21">
        <v>160000</v>
      </c>
      <c r="D38" s="21">
        <v>0</v>
      </c>
      <c r="E38" s="21">
        <f t="shared" si="9"/>
        <v>160000</v>
      </c>
      <c r="F38" s="21">
        <v>5432.15</v>
      </c>
      <c r="G38" s="21">
        <v>5432.15</v>
      </c>
      <c r="H38" s="21">
        <f t="shared" si="3"/>
        <v>154567.85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112000</v>
      </c>
      <c r="E43" s="18">
        <f t="shared" si="10"/>
        <v>112000</v>
      </c>
      <c r="F43" s="18">
        <f t="shared" si="10"/>
        <v>0</v>
      </c>
      <c r="G43" s="18">
        <f t="shared" si="10"/>
        <v>0</v>
      </c>
      <c r="H43" s="18">
        <f t="shared" si="3"/>
        <v>112000</v>
      </c>
    </row>
    <row r="44" spans="1:8">
      <c r="A44" s="19" t="s">
        <v>81</v>
      </c>
      <c r="B44" s="20" t="s">
        <v>82</v>
      </c>
      <c r="C44" s="21">
        <v>0</v>
      </c>
      <c r="D44" s="21">
        <v>22000</v>
      </c>
      <c r="E44" s="21">
        <f t="shared" ref="E44:E52" si="11">C44+D44</f>
        <v>22000</v>
      </c>
      <c r="F44" s="21">
        <v>0</v>
      </c>
      <c r="G44" s="21">
        <v>0</v>
      </c>
      <c r="H44" s="21">
        <f t="shared" si="3"/>
        <v>22000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90000</v>
      </c>
      <c r="E49" s="21">
        <f t="shared" si="11"/>
        <v>90000</v>
      </c>
      <c r="F49" s="21">
        <v>0</v>
      </c>
      <c r="G49" s="21">
        <v>0</v>
      </c>
      <c r="H49" s="21">
        <f t="shared" si="3"/>
        <v>90000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15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15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102183684.08</v>
      </c>
      <c r="D154" s="25">
        <f t="shared" ref="D154:H154" si="42">D4+D79</f>
        <v>10280268.149999999</v>
      </c>
      <c r="E154" s="25">
        <f t="shared" si="42"/>
        <v>112463952.23</v>
      </c>
      <c r="F154" s="25">
        <f t="shared" si="42"/>
        <v>18012354.409999996</v>
      </c>
      <c r="G154" s="25">
        <f t="shared" si="42"/>
        <v>11705490.75</v>
      </c>
      <c r="H154" s="25">
        <f t="shared" si="42"/>
        <v>94451597.819999993</v>
      </c>
    </row>
    <row r="155" spans="1:8" ht="5.15" customHeight="1">
      <c r="A155" s="35"/>
      <c r="B155" s="36"/>
      <c r="C155" s="37"/>
      <c r="D155" s="37"/>
      <c r="E155" s="37"/>
      <c r="F155" s="37"/>
      <c r="G155" s="37"/>
      <c r="H155" s="37"/>
    </row>
    <row r="157" spans="1:8">
      <c r="B157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2022-04-25T20:33:11Z</dcterms:created>
  <dcterms:modified xsi:type="dcterms:W3CDTF">2022-04-25T20:37:05Z</dcterms:modified>
</cp:coreProperties>
</file>