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AB705E95-BED9-49D5-AD45-4B163CD5FBE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19" i="4"/>
  <c r="G19" i="4" l="1"/>
  <c r="E27" i="4"/>
  <c r="F27" i="4"/>
  <c r="C27" i="4"/>
  <c r="F18" i="4"/>
  <c r="E18" i="4"/>
  <c r="C18" i="4"/>
  <c r="B27" i="4"/>
  <c r="B18" i="4"/>
  <c r="G33" i="4" l="1"/>
  <c r="G32" i="4" s="1"/>
  <c r="D33" i="4"/>
  <c r="D32" i="4" s="1"/>
  <c r="F32" i="4"/>
  <c r="F35" i="4" s="1"/>
  <c r="E32" i="4"/>
  <c r="E35" i="4" s="1"/>
  <c r="C32" i="4"/>
  <c r="C35" i="4" s="1"/>
  <c r="B32" i="4"/>
  <c r="B35" i="4" s="1"/>
  <c r="G31" i="4"/>
  <c r="D31" i="4"/>
  <c r="G30" i="4"/>
  <c r="D30" i="4"/>
  <c r="G29" i="4"/>
  <c r="D29" i="4"/>
  <c r="G28" i="4"/>
  <c r="D28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4" i="4"/>
  <c r="E14" i="4"/>
  <c r="C14" i="4"/>
  <c r="B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4" i="4" l="1"/>
  <c r="G14" i="4"/>
  <c r="G15" i="4" s="1"/>
  <c r="G18" i="4"/>
  <c r="D18" i="4"/>
  <c r="D27" i="4"/>
  <c r="D35" i="4" s="1"/>
  <c r="G27" i="4"/>
  <c r="G35" i="4" s="1"/>
  <c r="G36" i="4" s="1"/>
</calcChain>
</file>

<file path=xl/sharedStrings.xml><?xml version="1.0" encoding="utf-8"?>
<sst xmlns="http://schemas.openxmlformats.org/spreadsheetml/2006/main" count="102" uniqueCount="44">
  <si>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</si>
  <si>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</si>
  <si>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</si>
  <si>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</si>
  <si>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</si>
  <si>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</si>
  <si>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</si>
  <si>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</si>
  <si>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</si>
  <si>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</si>
  <si>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</si>
  <si>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</si>
  <si>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</si>
  <si>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</si>
  <si>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</si>
  <si>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</si>
  <si>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</si>
  <si>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</si>
  <si>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</si>
  <si>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</si>
  <si>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</si>
  <si>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</si>
  <si>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</si>
  <si>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</si>
  <si>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</si>
  <si>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</si>
  <si>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</si>
  <si>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</si>
  <si>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</si>
  <si>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</si>
  <si>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</si>
  <si>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</si>
  <si>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</si>
  <si>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</si>
  <si>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</si>
  <si>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</si>
  <si>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</si>
  <si>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</si>
  <si>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</si>
  <si>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</si>
  <si>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</si>
  <si>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FORUM CULTURAL GUANAJUATO
Estado Analítico de Ingresos
Del 1 de Enero al 31 de Diciembre de 2025
(Cifras en Pesos)</t>
  </si>
  <si>
    <t>Elaboró:
C P.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</si>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</sst>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zoomScaleNormal="100" workbookViewId="0">
      <selection activeCell="A41" sqref="A41:XFD42"/>
    </sheetView>
  </sheetViews>
  <sheetFormatPr baseColWidth="10" defaultColWidth="12" defaultRowHeight="10" x14ac:dyDescent="0.2"/>
  <cols>
    <col min="1" max="1" width="62.44140625" style="2" customWidth="1"/>
    <col min="2" max="2" width="19.77734375" style="2" customWidth="1"/>
    <col min="3" max="3" width="18.3320312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8" s="3" customFormat="1" ht="48.65" customHeight="1" x14ac:dyDescent="0.2">
      <c r="A1" s="70" t="s">
        <v>41</v>
      </c>
      <c r="B1" s="71"/>
      <c r="C1" s="71"/>
      <c r="D1" s="71"/>
      <c r="E1" s="71"/>
      <c r="F1" s="71"/>
      <c r="G1" s="72"/>
    </row>
    <row r="2" spans="1:8" s="3" customFormat="1" ht="10.5" x14ac:dyDescent="0.2">
      <c r="A2" s="23"/>
      <c r="B2" s="71" t="s">
        <v>37</v>
      </c>
      <c r="C2" s="71"/>
      <c r="D2" s="71"/>
      <c r="E2" s="71"/>
      <c r="F2" s="71"/>
      <c r="G2" s="74" t="s">
        <v>12</v>
      </c>
    </row>
    <row r="3" spans="1:8" s="1" customFormat="1" ht="24.9" customHeight="1" x14ac:dyDescent="0.2">
      <c r="A3" s="24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5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8">
        <v>0</v>
      </c>
      <c r="C10" s="28">
        <v>9742795.3200000003</v>
      </c>
      <c r="D10" s="28">
        <f t="shared" si="2"/>
        <v>9742795.3200000003</v>
      </c>
      <c r="E10" s="28">
        <v>9063348.1300000008</v>
      </c>
      <c r="F10" s="28">
        <v>9063348.1300000008</v>
      </c>
      <c r="G10" s="28">
        <f t="shared" si="3"/>
        <v>9063348.1300000008</v>
      </c>
      <c r="H10" s="17" t="s">
        <v>25</v>
      </c>
    </row>
    <row r="11" spans="1:8" ht="20" x14ac:dyDescent="0.2">
      <c r="A11" s="35" t="s">
        <v>36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  <c r="H11" s="17" t="s">
        <v>26</v>
      </c>
    </row>
    <row r="12" spans="1:8" ht="20" x14ac:dyDescent="0.2">
      <c r="A12" s="18" t="s">
        <v>14</v>
      </c>
      <c r="B12" s="28">
        <v>500318</v>
      </c>
      <c r="C12" s="28">
        <v>565207.01</v>
      </c>
      <c r="D12" s="28">
        <f t="shared" si="2"/>
        <v>1065525.01</v>
      </c>
      <c r="E12" s="28">
        <v>1065525.01</v>
      </c>
      <c r="F12" s="28">
        <v>1065525.01</v>
      </c>
      <c r="G12" s="28">
        <f t="shared" si="3"/>
        <v>565207.01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ht="10.5" x14ac:dyDescent="0.2">
      <c r="A14" s="7" t="s">
        <v>7</v>
      </c>
      <c r="B14" s="29">
        <f t="shared" ref="B14:G14" si="6">SUM(B4:B13)</f>
        <v>500318</v>
      </c>
      <c r="C14" s="29">
        <f t="shared" si="6"/>
        <v>10308002.33</v>
      </c>
      <c r="D14" s="29">
        <f t="shared" si="6"/>
        <v>10808320.33</v>
      </c>
      <c r="E14" s="29">
        <f t="shared" si="6"/>
        <v>10128873.140000001</v>
      </c>
      <c r="F14" s="30">
        <f t="shared" si="6"/>
        <v>10128873.140000001</v>
      </c>
      <c r="G14" s="31">
        <f t="shared" si="6"/>
        <v>9628555.1400000006</v>
      </c>
      <c r="H14" s="17" t="s">
        <v>29</v>
      </c>
    </row>
    <row r="15" spans="1:8" ht="10.5" x14ac:dyDescent="0.2">
      <c r="A15" s="10"/>
      <c r="B15" s="11"/>
      <c r="C15" s="11"/>
      <c r="D15" s="14"/>
      <c r="E15" s="12" t="s">
        <v>38</v>
      </c>
      <c r="F15" s="15"/>
      <c r="G15" s="9">
        <f>+IF(G14&gt;0,G14,0)</f>
        <v>9628555.1400000006</v>
      </c>
      <c r="H15" s="17" t="s">
        <v>29</v>
      </c>
    </row>
    <row r="16" spans="1:8" ht="10.25" customHeight="1" x14ac:dyDescent="0.2">
      <c r="A16" s="25"/>
      <c r="B16" s="71" t="s">
        <v>37</v>
      </c>
      <c r="C16" s="71"/>
      <c r="D16" s="71"/>
      <c r="E16" s="71"/>
      <c r="F16" s="71"/>
      <c r="G16" s="74" t="s">
        <v>12</v>
      </c>
      <c r="H16" s="17" t="s">
        <v>29</v>
      </c>
    </row>
    <row r="17" spans="1:8" ht="21" x14ac:dyDescent="0.2">
      <c r="A17" s="26" t="s">
        <v>32</v>
      </c>
      <c r="B17" s="4" t="s">
        <v>8</v>
      </c>
      <c r="C17" s="5" t="s">
        <v>40</v>
      </c>
      <c r="D17" s="5" t="s">
        <v>9</v>
      </c>
      <c r="E17" s="5" t="s">
        <v>10</v>
      </c>
      <c r="F17" s="6" t="s">
        <v>11</v>
      </c>
      <c r="G17" s="75"/>
      <c r="H17" s="17" t="s">
        <v>29</v>
      </c>
    </row>
    <row r="18" spans="1:8" ht="10.5" x14ac:dyDescent="0.2">
      <c r="A18" s="20" t="s">
        <v>15</v>
      </c>
      <c r="B18" s="32">
        <f t="shared" ref="B18:G18" si="7">SUM(B19+B20+B21+B22+B23+B24+B25+B26)</f>
        <v>0</v>
      </c>
      <c r="C18" s="32">
        <f t="shared" si="7"/>
        <v>0</v>
      </c>
      <c r="D18" s="32">
        <f t="shared" si="7"/>
        <v>0</v>
      </c>
      <c r="E18" s="32">
        <f t="shared" si="7"/>
        <v>0</v>
      </c>
      <c r="F18" s="32">
        <f t="shared" si="7"/>
        <v>0</v>
      </c>
      <c r="G18" s="32">
        <f t="shared" si="7"/>
        <v>0</v>
      </c>
      <c r="H18" s="17" t="s">
        <v>29</v>
      </c>
    </row>
    <row r="19" spans="1:8" x14ac:dyDescent="0.2">
      <c r="A19" s="21" t="s">
        <v>0</v>
      </c>
      <c r="B19" s="33">
        <v>0</v>
      </c>
      <c r="C19" s="33">
        <v>0</v>
      </c>
      <c r="D19" s="33">
        <f t="shared" ref="D19:D22" si="8">B19+C19</f>
        <v>0</v>
      </c>
      <c r="E19" s="33">
        <v>0</v>
      </c>
      <c r="F19" s="33">
        <v>0</v>
      </c>
      <c r="G19" s="33">
        <f t="shared" ref="G19:G22" si="9">F19-B19</f>
        <v>0</v>
      </c>
      <c r="H19" s="17" t="s">
        <v>20</v>
      </c>
    </row>
    <row r="20" spans="1:8" x14ac:dyDescent="0.2">
      <c r="A20" s="21" t="s">
        <v>1</v>
      </c>
      <c r="B20" s="33">
        <v>0</v>
      </c>
      <c r="C20" s="33">
        <v>0</v>
      </c>
      <c r="D20" s="33">
        <f t="shared" si="8"/>
        <v>0</v>
      </c>
      <c r="E20" s="33">
        <v>0</v>
      </c>
      <c r="F20" s="33">
        <v>0</v>
      </c>
      <c r="G20" s="33">
        <f t="shared" si="9"/>
        <v>0</v>
      </c>
      <c r="H20" s="17" t="s">
        <v>30</v>
      </c>
    </row>
    <row r="21" spans="1:8" x14ac:dyDescent="0.2">
      <c r="A21" s="21" t="s">
        <v>2</v>
      </c>
      <c r="B21" s="33">
        <v>0</v>
      </c>
      <c r="C21" s="33">
        <v>0</v>
      </c>
      <c r="D21" s="33">
        <f t="shared" si="8"/>
        <v>0</v>
      </c>
      <c r="E21" s="33">
        <v>0</v>
      </c>
      <c r="F21" s="33">
        <v>0</v>
      </c>
      <c r="G21" s="33">
        <f t="shared" si="9"/>
        <v>0</v>
      </c>
      <c r="H21" s="17" t="s">
        <v>21</v>
      </c>
    </row>
    <row r="22" spans="1:8" x14ac:dyDescent="0.2">
      <c r="A22" s="21" t="s">
        <v>3</v>
      </c>
      <c r="B22" s="33">
        <v>0</v>
      </c>
      <c r="C22" s="33">
        <v>0</v>
      </c>
      <c r="D22" s="33">
        <f t="shared" si="8"/>
        <v>0</v>
      </c>
      <c r="E22" s="33">
        <v>0</v>
      </c>
      <c r="F22" s="33">
        <v>0</v>
      </c>
      <c r="G22" s="33">
        <f t="shared" si="9"/>
        <v>0</v>
      </c>
      <c r="H22" s="17" t="s">
        <v>22</v>
      </c>
    </row>
    <row r="23" spans="1:8" ht="12" x14ac:dyDescent="0.2">
      <c r="A23" s="21" t="s">
        <v>16</v>
      </c>
      <c r="B23" s="33">
        <v>0</v>
      </c>
      <c r="C23" s="33">
        <v>0</v>
      </c>
      <c r="D23" s="33">
        <f t="shared" ref="D23" si="10">B23+C23</f>
        <v>0</v>
      </c>
      <c r="E23" s="33">
        <v>0</v>
      </c>
      <c r="F23" s="33">
        <v>0</v>
      </c>
      <c r="G23" s="33">
        <f t="shared" ref="G23" si="11">F23-B23</f>
        <v>0</v>
      </c>
      <c r="H23" s="17" t="s">
        <v>23</v>
      </c>
    </row>
    <row r="24" spans="1:8" ht="12" x14ac:dyDescent="0.2">
      <c r="A24" s="21" t="s">
        <v>17</v>
      </c>
      <c r="B24" s="33">
        <v>0</v>
      </c>
      <c r="C24" s="33">
        <v>0</v>
      </c>
      <c r="D24" s="33">
        <f t="shared" ref="D24:D26" si="12">B24+C24</f>
        <v>0</v>
      </c>
      <c r="E24" s="33">
        <v>0</v>
      </c>
      <c r="F24" s="33">
        <v>0</v>
      </c>
      <c r="G24" s="33">
        <f t="shared" ref="G24:G26" si="13">F24-B24</f>
        <v>0</v>
      </c>
      <c r="H24" s="17" t="s">
        <v>24</v>
      </c>
    </row>
    <row r="25" spans="1:8" ht="20" x14ac:dyDescent="0.2">
      <c r="A25" s="21" t="s">
        <v>36</v>
      </c>
      <c r="B25" s="33">
        <v>0</v>
      </c>
      <c r="C25" s="33">
        <v>0</v>
      </c>
      <c r="D25" s="33">
        <f t="shared" si="12"/>
        <v>0</v>
      </c>
      <c r="E25" s="33">
        <v>0</v>
      </c>
      <c r="F25" s="33">
        <v>0</v>
      </c>
      <c r="G25" s="33">
        <f t="shared" si="13"/>
        <v>0</v>
      </c>
      <c r="H25" s="17" t="s">
        <v>26</v>
      </c>
    </row>
    <row r="26" spans="1:8" ht="20" x14ac:dyDescent="0.2">
      <c r="A26" s="21" t="s">
        <v>14</v>
      </c>
      <c r="B26" s="33">
        <v>0</v>
      </c>
      <c r="C26" s="33">
        <v>0</v>
      </c>
      <c r="D26" s="33">
        <f t="shared" si="12"/>
        <v>0</v>
      </c>
      <c r="E26" s="33">
        <v>0</v>
      </c>
      <c r="F26" s="33">
        <v>0</v>
      </c>
      <c r="G26" s="33">
        <f t="shared" si="13"/>
        <v>0</v>
      </c>
      <c r="H26" s="17" t="s">
        <v>27</v>
      </c>
    </row>
    <row r="27" spans="1:8" ht="41.25" customHeight="1" x14ac:dyDescent="0.2">
      <c r="A27" s="22" t="s">
        <v>33</v>
      </c>
      <c r="B27" s="34">
        <f t="shared" ref="B27:G27" si="14">SUM(B28:B31)</f>
        <v>500318</v>
      </c>
      <c r="C27" s="34">
        <f t="shared" si="14"/>
        <v>10308002.33</v>
      </c>
      <c r="D27" s="34">
        <f t="shared" si="14"/>
        <v>10808320.33</v>
      </c>
      <c r="E27" s="34">
        <f t="shared" si="14"/>
        <v>10128873.140000001</v>
      </c>
      <c r="F27" s="34">
        <f t="shared" si="14"/>
        <v>10128873.140000001</v>
      </c>
      <c r="G27" s="34">
        <f t="shared" si="14"/>
        <v>9628555.1400000006</v>
      </c>
      <c r="H27" s="17" t="s">
        <v>29</v>
      </c>
    </row>
    <row r="28" spans="1:8" x14ac:dyDescent="0.2">
      <c r="A28" s="21" t="s">
        <v>1</v>
      </c>
      <c r="B28" s="33">
        <v>0</v>
      </c>
      <c r="C28" s="33">
        <v>0</v>
      </c>
      <c r="D28" s="33">
        <f>B28+C28</f>
        <v>0</v>
      </c>
      <c r="E28" s="33">
        <v>0</v>
      </c>
      <c r="F28" s="33">
        <v>0</v>
      </c>
      <c r="G28" s="33">
        <f>F28-B28</f>
        <v>0</v>
      </c>
      <c r="H28" s="17" t="s">
        <v>30</v>
      </c>
    </row>
    <row r="29" spans="1:8" x14ac:dyDescent="0.2">
      <c r="A29" s="21" t="s">
        <v>4</v>
      </c>
      <c r="B29" s="33">
        <v>0</v>
      </c>
      <c r="C29" s="33">
        <v>0</v>
      </c>
      <c r="D29" s="33">
        <f>B29+C29</f>
        <v>0</v>
      </c>
      <c r="E29" s="33">
        <v>0</v>
      </c>
      <c r="F29" s="33">
        <v>0</v>
      </c>
      <c r="G29" s="33">
        <f t="shared" ref="G29:G30" si="15">F29-B29</f>
        <v>0</v>
      </c>
      <c r="H29" s="17" t="s">
        <v>23</v>
      </c>
    </row>
    <row r="30" spans="1:8" ht="12" x14ac:dyDescent="0.2">
      <c r="A30" s="21" t="s">
        <v>18</v>
      </c>
      <c r="B30" s="33">
        <v>0</v>
      </c>
      <c r="C30" s="33">
        <v>9742795.3200000003</v>
      </c>
      <c r="D30" s="33">
        <f>B30+C30</f>
        <v>9742795.3200000003</v>
      </c>
      <c r="E30" s="33">
        <v>9063348.1300000008</v>
      </c>
      <c r="F30" s="33">
        <v>9063348.1300000008</v>
      </c>
      <c r="G30" s="33">
        <f t="shared" si="15"/>
        <v>9063348.1300000008</v>
      </c>
      <c r="H30" s="17" t="s">
        <v>25</v>
      </c>
    </row>
    <row r="31" spans="1:8" ht="20" x14ac:dyDescent="0.2">
      <c r="A31" s="21" t="s">
        <v>14</v>
      </c>
      <c r="B31" s="33">
        <v>500318</v>
      </c>
      <c r="C31" s="33">
        <v>565207.01</v>
      </c>
      <c r="D31" s="33">
        <f>B31+C31</f>
        <v>1065525.01</v>
      </c>
      <c r="E31" s="33">
        <v>1065525.01</v>
      </c>
      <c r="F31" s="33">
        <v>1065525.01</v>
      </c>
      <c r="G31" s="33">
        <f t="shared" ref="G31" si="16">F31-B31</f>
        <v>565207.01</v>
      </c>
      <c r="H31" s="17" t="s">
        <v>27</v>
      </c>
    </row>
    <row r="32" spans="1:8" ht="10.5" x14ac:dyDescent="0.2">
      <c r="A32" s="20" t="s">
        <v>6</v>
      </c>
      <c r="B32" s="34">
        <f t="shared" ref="B32:G32" si="17">SUM(B33)</f>
        <v>0</v>
      </c>
      <c r="C32" s="34">
        <f t="shared" si="17"/>
        <v>0</v>
      </c>
      <c r="D32" s="34">
        <f t="shared" si="17"/>
        <v>0</v>
      </c>
      <c r="E32" s="34">
        <f t="shared" si="17"/>
        <v>0</v>
      </c>
      <c r="F32" s="34">
        <f t="shared" si="17"/>
        <v>0</v>
      </c>
      <c r="G32" s="34">
        <f t="shared" si="17"/>
        <v>0</v>
      </c>
      <c r="H32" s="17" t="s">
        <v>29</v>
      </c>
    </row>
    <row r="33" spans="1:8" x14ac:dyDescent="0.2">
      <c r="A33" s="21" t="s">
        <v>6</v>
      </c>
      <c r="B33" s="33">
        <v>0</v>
      </c>
      <c r="C33" s="33">
        <v>0</v>
      </c>
      <c r="D33" s="33">
        <f>B33+C33</f>
        <v>0</v>
      </c>
      <c r="E33" s="33">
        <v>0</v>
      </c>
      <c r="F33" s="33">
        <v>0</v>
      </c>
      <c r="G33" s="33">
        <f>F33-B33</f>
        <v>0</v>
      </c>
      <c r="H33" s="17" t="s">
        <v>28</v>
      </c>
    </row>
    <row r="34" spans="1:8" x14ac:dyDescent="0.2">
      <c r="A34" s="21"/>
      <c r="B34" s="33"/>
      <c r="C34" s="33"/>
      <c r="D34" s="33"/>
      <c r="E34" s="33"/>
      <c r="F34" s="33"/>
      <c r="G34" s="33"/>
      <c r="H34" s="17"/>
    </row>
    <row r="35" spans="1:8" ht="10.5" x14ac:dyDescent="0.2">
      <c r="A35" s="8" t="s">
        <v>7</v>
      </c>
      <c r="B35" s="29">
        <f t="shared" ref="B35:G35" si="18">SUM(B32+B27+B18)</f>
        <v>500318</v>
      </c>
      <c r="C35" s="29">
        <f t="shared" si="18"/>
        <v>10308002.33</v>
      </c>
      <c r="D35" s="29">
        <f t="shared" si="18"/>
        <v>10808320.33</v>
      </c>
      <c r="E35" s="29">
        <f t="shared" si="18"/>
        <v>10128873.140000001</v>
      </c>
      <c r="F35" s="29">
        <f t="shared" si="18"/>
        <v>10128873.140000001</v>
      </c>
      <c r="G35" s="31">
        <f t="shared" si="18"/>
        <v>9628555.1400000006</v>
      </c>
      <c r="H35" s="17" t="s">
        <v>29</v>
      </c>
    </row>
    <row r="36" spans="1:8" ht="10.5" x14ac:dyDescent="0.2">
      <c r="A36" s="10"/>
      <c r="B36" s="11"/>
      <c r="C36" s="11"/>
      <c r="D36" s="11"/>
      <c r="E36" s="12" t="s">
        <v>38</v>
      </c>
      <c r="F36" s="13"/>
      <c r="G36" s="9">
        <f>+IF(G35&gt;0,G35,0)</f>
        <v>9628555.1400000006</v>
      </c>
      <c r="H36" s="17" t="s">
        <v>29</v>
      </c>
    </row>
    <row r="37" spans="1:8" ht="12" x14ac:dyDescent="0.2">
      <c r="A37" s="16" t="s">
        <v>34</v>
      </c>
    </row>
    <row r="38" spans="1:8" ht="12" x14ac:dyDescent="0.2">
      <c r="A38" s="16" t="s">
        <v>19</v>
      </c>
    </row>
    <row r="39" spans="1:8" ht="30.75" customHeight="1" x14ac:dyDescent="0.2">
      <c r="A39" s="73" t="s">
        <v>35</v>
      </c>
      <c r="B39" s="73"/>
      <c r="C39" s="73"/>
      <c r="D39" s="73"/>
      <c r="E39" s="73"/>
      <c r="F39" s="73"/>
      <c r="G39" s="73"/>
    </row>
    <row r="40" spans="1:8" x14ac:dyDescent="0.2">
      <c r="A40" t="s">
        <v>31</v>
      </c>
    </row>
    <row r="41" spans="1:8" x14ac:dyDescent="0.2">
      <c r="A41"/>
    </row>
    <row r="42" spans="1:8" x14ac:dyDescent="0.2">
      <c r="A42"/>
    </row>
    <row r="44" spans="1:8" ht="14.5" x14ac:dyDescent="0.2">
      <c r="A44" s="68"/>
      <c r="B44"/>
      <c r="C44"/>
      <c r="D44"/>
    </row>
    <row r="45" spans="1:8" ht="14.5" customHeight="1" x14ac:dyDescent="0.2">
      <c r="A45" s="69" t="s">
        <v>42</v>
      </c>
      <c r="B45" s="69"/>
      <c r="C45" s="69" t="s">
        <v>43</v>
      </c>
      <c r="D45" s="69"/>
      <c r="E45" s="69"/>
      <c r="F45" s="69"/>
      <c r="G45" s="69"/>
    </row>
    <row r="46" spans="1:8" ht="20" customHeight="1" x14ac:dyDescent="0.2">
      <c r="A46" s="69"/>
      <c r="B46" s="69"/>
      <c r="C46" s="69"/>
      <c r="D46" s="69"/>
      <c r="E46" s="69"/>
      <c r="F46" s="69"/>
      <c r="G46" s="69"/>
    </row>
    <row r="47" spans="1:8" ht="20" customHeight="1" x14ac:dyDescent="0.2">
      <c r="A47" s="69"/>
      <c r="B47" s="69"/>
      <c r="C47" s="69"/>
      <c r="D47" s="69"/>
      <c r="E47" s="69"/>
      <c r="F47" s="69"/>
      <c r="G47" s="69"/>
    </row>
  </sheetData>
  <sheetProtection formatCells="0" formatColumns="0" formatRows="0" insertRows="0" autoFilter="0"/>
  <mergeCells count="8">
    <mergeCell ref="C45:G47"/>
    <mergeCell ref="A45:B47"/>
    <mergeCell ref="A1:G1"/>
    <mergeCell ref="A39:G39"/>
    <mergeCell ref="B2:F2"/>
    <mergeCell ref="G2:G3"/>
    <mergeCell ref="B16:F16"/>
    <mergeCell ref="G16:G1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5:H36 H4:H13 H18:H26 H14:H17 H32:H33 H27:H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tabSelected="1" zoomScaleNormal="100" workbookViewId="0">
      <selection activeCell="C3" sqref="C3"/>
    </sheetView>
  </sheetViews>
  <sheetFormatPr baseColWidth="10" defaultRowHeight="10" x14ac:dyDescent="0.2"/>
  <cols>
    <col min="1" max="1" width="91" customWidth="1"/>
    <col min="3" max="3" width="15" customWidth="1"/>
    <col min="9" max="9" width="16" bestFit="1" customWidth="1"/>
  </cols>
  <sheetData>
    <row r="1" spans="1:12" ht="50" customHeight="1" x14ac:dyDescent="0.2">
      <c r="A1" s="76" t="s">
        <v>41</v>
      </c>
      <c r="B1" s="77"/>
      <c r="C1" s="77"/>
      <c r="D1" s="77"/>
      <c r="E1" s="77"/>
      <c r="F1" s="77"/>
      <c r="G1" s="78"/>
      <c r="J1" s="65"/>
    </row>
    <row r="2" spans="1:12" ht="10.5" x14ac:dyDescent="0.2">
      <c r="A2" s="36"/>
      <c r="B2" s="79" t="s">
        <v>37</v>
      </c>
      <c r="C2" s="80"/>
      <c r="D2" s="80"/>
      <c r="E2" s="80"/>
      <c r="F2" s="81"/>
      <c r="G2" s="82" t="s">
        <v>12</v>
      </c>
      <c r="J2" s="65"/>
    </row>
    <row r="3" spans="1:12" ht="21" x14ac:dyDescent="0.25">
      <c r="A3" s="37" t="s">
        <v>32</v>
      </c>
      <c r="B3" s="38" t="s">
        <v>8</v>
      </c>
      <c r="C3" s="39" t="s">
        <v>40</v>
      </c>
      <c r="D3" s="39" t="s">
        <v>9</v>
      </c>
      <c r="E3" s="39" t="s">
        <v>10</v>
      </c>
      <c r="F3" s="40" t="s">
        <v>11</v>
      </c>
      <c r="G3" s="83"/>
      <c r="H3" s="64"/>
      <c r="I3" s="64"/>
      <c r="J3" s="65"/>
    </row>
    <row r="4" spans="1:12" ht="21" x14ac:dyDescent="0.2">
      <c r="A4" s="41" t="s">
        <v>33</v>
      </c>
      <c r="B4" s="42">
        <f t="shared" ref="B4:G4" si="0">SUM(B5:B5)</f>
        <v>0</v>
      </c>
      <c r="C4" s="42">
        <f t="shared" si="0"/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65"/>
      <c r="I4" s="65"/>
      <c r="J4" s="65"/>
    </row>
    <row r="5" spans="1:12" ht="20" x14ac:dyDescent="0.2">
      <c r="A5" s="43" t="s">
        <v>36</v>
      </c>
      <c r="B5" s="44">
        <v>0</v>
      </c>
      <c r="C5" s="45">
        <v>0</v>
      </c>
      <c r="D5" s="45">
        <f>B5+C5</f>
        <v>0</v>
      </c>
      <c r="E5" s="45">
        <v>0</v>
      </c>
      <c r="F5" s="45">
        <v>0</v>
      </c>
      <c r="G5" s="44">
        <f>F5-B5</f>
        <v>0</v>
      </c>
      <c r="H5" s="66"/>
      <c r="I5" s="66"/>
      <c r="J5" s="66"/>
    </row>
    <row r="6" spans="1:12" x14ac:dyDescent="0.2">
      <c r="A6" s="47"/>
      <c r="B6" s="44"/>
      <c r="C6" s="44"/>
      <c r="D6" s="44"/>
      <c r="E6" s="44"/>
      <c r="F6" s="44"/>
      <c r="G6" s="44"/>
      <c r="J6" s="65"/>
    </row>
    <row r="7" spans="1:12" ht="10.5" x14ac:dyDescent="0.2">
      <c r="A7" s="48" t="s">
        <v>6</v>
      </c>
      <c r="B7" s="42">
        <f t="shared" ref="B7:G7" si="1">SUM(B8)</f>
        <v>0</v>
      </c>
      <c r="C7" s="42">
        <f t="shared" si="1"/>
        <v>0</v>
      </c>
      <c r="D7" s="42">
        <f t="shared" si="1"/>
        <v>0</v>
      </c>
      <c r="E7" s="42">
        <f t="shared" si="1"/>
        <v>0</v>
      </c>
      <c r="F7" s="42">
        <f t="shared" si="1"/>
        <v>0</v>
      </c>
      <c r="G7" s="42">
        <f t="shared" si="1"/>
        <v>0</v>
      </c>
      <c r="J7" s="65"/>
    </row>
    <row r="8" spans="1:12" x14ac:dyDescent="0.2">
      <c r="A8" s="43" t="s">
        <v>6</v>
      </c>
      <c r="B8" s="44">
        <v>0</v>
      </c>
      <c r="C8" s="44">
        <v>0</v>
      </c>
      <c r="D8" s="45">
        <f>B8+C8</f>
        <v>0</v>
      </c>
      <c r="E8" s="44">
        <v>0</v>
      </c>
      <c r="F8" s="44">
        <v>0</v>
      </c>
      <c r="G8" s="44">
        <f>F8-B8</f>
        <v>0</v>
      </c>
      <c r="J8" s="65"/>
    </row>
    <row r="9" spans="1:12" ht="10.5" x14ac:dyDescent="0.2">
      <c r="A9" s="49"/>
      <c r="B9" s="42"/>
      <c r="C9" s="42"/>
      <c r="D9" s="42"/>
      <c r="E9" s="42"/>
      <c r="F9" s="42"/>
      <c r="G9" s="42"/>
    </row>
    <row r="10" spans="1:12" ht="10.5" x14ac:dyDescent="0.2">
      <c r="A10" s="51" t="s">
        <v>7</v>
      </c>
      <c r="B10" s="52">
        <f t="shared" ref="B10:G10" si="2">SUM(B7+B4)</f>
        <v>0</v>
      </c>
      <c r="C10" s="52">
        <f t="shared" si="2"/>
        <v>0</v>
      </c>
      <c r="D10" s="52">
        <f t="shared" si="2"/>
        <v>0</v>
      </c>
      <c r="E10" s="52">
        <f t="shared" si="2"/>
        <v>0</v>
      </c>
      <c r="F10" s="52">
        <f t="shared" si="2"/>
        <v>0</v>
      </c>
      <c r="G10" s="53">
        <f t="shared" si="2"/>
        <v>0</v>
      </c>
      <c r="L10" s="50"/>
    </row>
    <row r="11" spans="1:12" ht="10.5" x14ac:dyDescent="0.2">
      <c r="A11" s="54"/>
      <c r="B11" s="55"/>
      <c r="C11" s="55"/>
      <c r="D11" s="55"/>
      <c r="E11" s="56" t="s">
        <v>38</v>
      </c>
      <c r="F11" s="57"/>
      <c r="G11" s="58"/>
      <c r="L11" s="46"/>
    </row>
    <row r="12" spans="1:12" x14ac:dyDescent="0.2">
      <c r="A12" s="59"/>
      <c r="B12" s="59"/>
      <c r="C12" s="59"/>
      <c r="D12" s="59"/>
      <c r="E12" s="59"/>
      <c r="F12" s="59"/>
      <c r="G12" s="59"/>
    </row>
    <row r="13" spans="1:12" ht="10.5" x14ac:dyDescent="0.2">
      <c r="A13" s="60"/>
      <c r="B13" s="61"/>
      <c r="C13" s="61"/>
      <c r="D13" s="61"/>
      <c r="E13" s="62"/>
      <c r="F13" s="62"/>
      <c r="G13" s="61"/>
    </row>
    <row r="14" spans="1:12" x14ac:dyDescent="0.2">
      <c r="A14" s="63" t="s">
        <v>31</v>
      </c>
      <c r="B14" s="59"/>
      <c r="C14" s="59"/>
      <c r="D14" s="59"/>
      <c r="E14" s="59"/>
      <c r="F14" s="59"/>
      <c r="G14" s="59"/>
    </row>
    <row r="15" spans="1:12" ht="10" customHeight="1" x14ac:dyDescent="0.2">
      <c r="A15" s="67" t="s">
        <v>39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3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2019-04-05T21:16:20Z</cp:lastPrinted>
  <dcterms:created xsi:type="dcterms:W3CDTF">2012-12-11T20:48:19Z</dcterms:created>
  <dcterms:modified xsi:type="dcterms:W3CDTF">2026-01-30T04:33:28Z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