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barra\Downloads\PORTAL\"/>
    </mc:Choice>
  </mc:AlternateContent>
  <xr:revisionPtr revIDLastSave="0" documentId="8_{C967438A-5C65-40DD-856C-BBAAEAF8B8ED}" xr6:coauthVersionLast="47" xr6:coauthVersionMax="47" xr10:uidLastSave="{00000000-0000-0000-0000-000000000000}"/>
  <bookViews>
    <workbookView xWindow="-110" yWindow="-110" windowWidth="19420" windowHeight="10420" xr2:uid="{4B3571D6-645A-4CCD-94F5-EFE1000D88BD}"/>
  </bookViews>
  <sheets>
    <sheet name="ES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ESF!$A$2:$F$49</definedName>
    <definedName name="A">[1]ECABR!#REF!</definedName>
    <definedName name="A_impresión_IM">[1]ECABR!#REF!</definedName>
    <definedName name="abc">[2]TOTAL!#REF!</definedName>
    <definedName name="_xlnm.Extract">[3]EGRESOS!#REF!</definedName>
    <definedName name="_xlnm.Print_Area" localSheetId="0">ESF!$A$1:$F$61</definedName>
    <definedName name="B">[3]EGRESOS!#REF!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1" l="1"/>
  <c r="F46" i="1" s="1"/>
  <c r="E42" i="1"/>
  <c r="E46" i="1" s="1"/>
  <c r="E48" i="1" s="1"/>
  <c r="F35" i="1"/>
  <c r="E35" i="1"/>
  <c r="F30" i="1"/>
  <c r="E30" i="1"/>
  <c r="E26" i="1"/>
  <c r="C26" i="1"/>
  <c r="B26" i="1"/>
  <c r="F24" i="1"/>
  <c r="F26" i="1" s="1"/>
  <c r="E24" i="1"/>
  <c r="F14" i="1"/>
  <c r="E14" i="1"/>
  <c r="C13" i="1"/>
  <c r="C28" i="1" s="1"/>
  <c r="B13" i="1"/>
  <c r="B28" i="1" s="1"/>
  <c r="F48" i="1" l="1"/>
</calcChain>
</file>

<file path=xl/sharedStrings.xml><?xml version="1.0" encoding="utf-8"?>
<sst xmlns="http://schemas.openxmlformats.org/spreadsheetml/2006/main" count="68" uniqueCount="67">
  <si>
    <t>FORUM CULTURAL GUANAJUATO
Estado de Situación Financiera
Al 31 de Diciembre de 2024
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</si>
  <si>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</si>
  <si>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</si>
  <si>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</si>
  <si>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</si>
  <si>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</si>
  <si>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</si>
  <si>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</si>
  <si>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</si>
  <si>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</si>
  <si>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</si>
  <si>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</si>
  <si>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</si>
  <si>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</si>
  <si>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</si>
  <si>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</si>
  <si>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</si>
  <si>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</si>
  <si>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</si>
  <si>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</si>
  <si>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</si>
  <si>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</si>
  <si>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</si>
  <si>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</si>
  <si>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</si>
  <si>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</si>
  <si>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</si>
  <si>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</si>
  <si>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</si>
  <si>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</si>
  <si>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</si>
  <si>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</si>
  <si>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</si>
  <si>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</si>
  <si>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</si>
  <si>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</si>
  <si>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</si>
  <si>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</si>
  <si>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</si>
  <si>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</si>
  <si>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</si>
  <si>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</si>
  <si>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</si>
  <si>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</si>
  <si>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</si>
  <si>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</si>
  <si>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</si>
  <si>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</si>
  <si>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</si>
  <si>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</si>
  <si>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</si>
  <si>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</si>
  <si>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</si>
  <si>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</si>
  <si>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</si>
  <si>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</si>
  <si>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</si>
  <si>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</si>
  <si>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</si>
  <si>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</si>
  <si>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</si>
  <si>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 xml:space="preserve">Elaboró:                                                                                                                                             </t>
  </si>
  <si>
    <t>Autorizá:</t>
  </si>
  <si>
    <t>C.P Yuliana Urrutia Zuñiga</t>
  </si>
  <si>
    <t>Lic. Hugo Laurel Mendoza</t>
  </si>
  <si>
    <t xml:space="preserve">Especialista de Egresos </t>
  </si>
  <si>
    <t>Liquidador del Forum Cultural Guanajuato.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</si>
</sst>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0" fontId="2" fillId="2" borderId="2" xfId="2" applyFont="1" applyFill="1" applyBorder="1" applyAlignment="1" applyProtection="1">
      <alignment horizontal="center" vertical="center" wrapText="1"/>
      <protection locked="0"/>
    </xf>
    <xf numFmtId="0" fontId="2" fillId="2" borderId="3" xfId="2" applyFont="1" applyFill="1" applyBorder="1" applyAlignment="1" applyProtection="1">
      <alignment horizontal="center" vertical="center" wrapText="1"/>
      <protection locked="0"/>
    </xf>
    <xf numFmtId="0" fontId="3" fillId="0" borderId="0" xfId="2" applyFont="1" applyAlignment="1" applyProtection="1">
      <alignment vertical="top"/>
      <protection locked="0"/>
    </xf>
    <xf numFmtId="0" fontId="2" fillId="2" borderId="4" xfId="2" applyFont="1" applyFill="1" applyBorder="1" applyAlignment="1" applyProtection="1">
      <alignment horizontal="center" vertical="center" wrapText="1"/>
      <protection locked="0"/>
    </xf>
    <xf numFmtId="3" fontId="2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2" applyFont="1" applyBorder="1" applyAlignment="1" applyProtection="1">
      <alignment horizontal="left" vertical="top" wrapText="1" indent="1"/>
      <protection locked="0"/>
    </xf>
    <xf numFmtId="3" fontId="3" fillId="0" borderId="4" xfId="1" applyNumberFormat="1" applyFont="1" applyFill="1" applyBorder="1" applyAlignment="1" applyProtection="1">
      <alignment horizontal="center" vertical="top" wrapText="1"/>
      <protection locked="0"/>
    </xf>
    <xf numFmtId="0" fontId="2" fillId="0" borderId="0" xfId="2" applyFont="1" applyAlignment="1" applyProtection="1">
      <alignment vertical="top"/>
      <protection locked="0"/>
    </xf>
    <xf numFmtId="0" fontId="2" fillId="0" borderId="4" xfId="2" applyFont="1" applyBorder="1" applyAlignment="1" applyProtection="1">
      <alignment horizontal="left" vertical="top" wrapText="1" indent="2"/>
      <protection locked="0"/>
    </xf>
    <xf numFmtId="0" fontId="3" fillId="0" borderId="4" xfId="2" applyFont="1" applyBorder="1" applyAlignment="1" applyProtection="1">
      <alignment horizontal="left" vertical="top" wrapText="1" indent="3"/>
      <protection locked="0"/>
    </xf>
    <xf numFmtId="3" fontId="3" fillId="0" borderId="4" xfId="1" applyNumberFormat="1" applyFont="1" applyFill="1" applyBorder="1" applyAlignment="1" applyProtection="1">
      <alignment horizontal="right" vertical="top" wrapText="1"/>
      <protection locked="0"/>
    </xf>
    <xf numFmtId="3" fontId="3" fillId="0" borderId="4" xfId="1" applyNumberFormat="1" applyFont="1" applyFill="1" applyBorder="1" applyAlignment="1" applyProtection="1">
      <alignment horizontal="right" vertical="top"/>
      <protection locked="0"/>
    </xf>
    <xf numFmtId="0" fontId="3" fillId="0" borderId="4" xfId="2" applyFont="1" applyBorder="1" applyAlignment="1" applyProtection="1">
      <alignment horizontal="left" vertical="top" wrapText="1"/>
      <protection locked="0"/>
    </xf>
    <xf numFmtId="3" fontId="2" fillId="0" borderId="4" xfId="1" applyNumberFormat="1" applyFont="1" applyFill="1" applyBorder="1" applyAlignment="1" applyProtection="1">
      <alignment horizontal="right" vertical="top" wrapText="1"/>
      <protection locked="0"/>
    </xf>
    <xf numFmtId="3" fontId="3" fillId="0" borderId="4" xfId="1" applyNumberFormat="1" applyFont="1" applyFill="1" applyBorder="1" applyAlignment="1" applyProtection="1">
      <alignment horizontal="center" vertical="top"/>
      <protection locked="0"/>
    </xf>
    <xf numFmtId="0" fontId="2" fillId="0" borderId="4" xfId="2" applyFont="1" applyBorder="1" applyAlignment="1" applyProtection="1">
      <alignment horizontal="left" vertical="top" wrapText="1"/>
      <protection locked="0"/>
    </xf>
    <xf numFmtId="3" fontId="2" fillId="0" borderId="4" xfId="1" applyNumberFormat="1" applyFont="1" applyFill="1" applyBorder="1" applyAlignment="1" applyProtection="1">
      <alignment horizontal="right" vertical="top"/>
      <protection locked="0"/>
    </xf>
    <xf numFmtId="0" fontId="5" fillId="0" borderId="4" xfId="2" applyFont="1" applyBorder="1" applyAlignment="1" applyProtection="1">
      <alignment horizontal="left" vertical="top" wrapText="1" indent="2"/>
      <protection locked="0"/>
    </xf>
    <xf numFmtId="0" fontId="3" fillId="0" borderId="4" xfId="2" applyFont="1" applyBorder="1" applyAlignment="1" applyProtection="1">
      <alignment vertical="top" wrapText="1"/>
      <protection locked="0"/>
    </xf>
    <xf numFmtId="3" fontId="3" fillId="0" borderId="4" xfId="1" applyNumberFormat="1" applyFont="1" applyBorder="1" applyAlignment="1" applyProtection="1">
      <alignment horizontal="center" vertical="top" wrapText="1"/>
      <protection locked="0"/>
    </xf>
    <xf numFmtId="3" fontId="3" fillId="0" borderId="4" xfId="1" applyNumberFormat="1" applyFont="1" applyBorder="1" applyAlignment="1" applyProtection="1">
      <alignment horizontal="center" vertical="top"/>
      <protection locked="0"/>
    </xf>
    <xf numFmtId="4" fontId="3" fillId="0" borderId="4" xfId="2" applyNumberFormat="1" applyFont="1" applyBorder="1" applyAlignment="1" applyProtection="1">
      <alignment vertical="top" wrapText="1"/>
      <protection locked="0"/>
    </xf>
    <xf numFmtId="0" fontId="1" fillId="0" borderId="0" xfId="2" applyAlignment="1" applyProtection="1">
      <alignment horizontal="left" vertical="top" indent="1"/>
      <protection locked="0"/>
    </xf>
    <xf numFmtId="3" fontId="3" fillId="0" borderId="0" xfId="1" applyNumberFormat="1" applyFont="1" applyAlignment="1" applyProtection="1">
      <alignment vertical="top" wrapText="1"/>
      <protection locked="0"/>
    </xf>
    <xf numFmtId="3" fontId="3" fillId="0" borderId="0" xfId="1" applyNumberFormat="1" applyFont="1" applyAlignment="1" applyProtection="1">
      <alignment vertical="top"/>
      <protection locked="0"/>
    </xf>
    <xf numFmtId="4" fontId="3" fillId="0" borderId="0" xfId="2" applyNumberFormat="1" applyFont="1" applyAlignment="1" applyProtection="1">
      <alignment vertical="top"/>
      <protection locked="0"/>
    </xf>
    <xf numFmtId="0" fontId="3" fillId="0" borderId="0" xfId="2" applyFont="1" applyAlignment="1" applyProtection="1">
      <alignment horizontal="center" vertical="top" wrapText="1"/>
      <protection locked="0"/>
    </xf>
    <xf numFmtId="3" fontId="3" fillId="0" borderId="0" xfId="1" applyNumberFormat="1" applyFont="1" applyFill="1" applyBorder="1" applyAlignment="1" applyProtection="1">
      <alignment horizontal="center" vertical="top"/>
      <protection locked="0"/>
    </xf>
    <xf numFmtId="0" fontId="3" fillId="0" borderId="0" xfId="2" applyFont="1" applyAlignment="1" applyProtection="1">
      <alignment horizontal="center" vertical="top"/>
      <protection locked="0"/>
    </xf>
    <xf numFmtId="0" fontId="3" fillId="0" borderId="0" xfId="2" applyFont="1" applyAlignment="1" applyProtection="1">
      <alignment vertical="top" wrapText="1"/>
      <protection locked="0"/>
    </xf>
  </cellXfs>
  <cellStyles count="3">
    <cellStyle name="Moneda" xfId="1" builtinId="4"/>
    <cellStyle name="Normal" xfId="0" builtinId="0"/>
    <cellStyle name="Normal 2 2" xfId="2" xr:uid="{852D30FD-84B6-48CC-A8C2-1EF6B7B14C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barra/AppData/Local/Temp/6e665ae7-f82e-4a9b-a96f-275f56e563bd_Cuenta%20Publica%20(1).zip.3bd/Cuenta%20Publica/informaci&#243;n%20financie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 ACT"/>
      <sheetName val="Notas ESF"/>
      <sheetName val="Notas VHP"/>
      <sheetName val="Notas EFE "/>
      <sheetName val="Conciliacion_Ig"/>
      <sheetName val="Conciliacion_Eg"/>
      <sheetName val="Notas Memoria"/>
      <sheetName val="EAI"/>
      <sheetName val="EAE-COG"/>
      <sheetName val="EAE-CA"/>
      <sheetName val="EAE-CTG"/>
      <sheetName val="EAE-CFG"/>
      <sheetName val="ENT"/>
      <sheetName val="IND"/>
      <sheetName val="FFF"/>
      <sheetName val="GCP"/>
      <sheetName val="PPI"/>
      <sheetName val="INR"/>
      <sheetName val="IPF"/>
      <sheetName val="RBI"/>
      <sheetName val="RBM"/>
      <sheetName val="RAS"/>
      <sheetName val="CBP"/>
      <sheetName val="DGFR"/>
      <sheetName val="REB"/>
      <sheetName val="IAL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4E205-FE4C-49E4-9DF5-2B1231898FF1}">
  <sheetPr>
    <tabColor rgb="FF0070C0"/>
    <pageSetUpPr fitToPage="1"/>
  </sheetPr>
  <dimension ref="A1:F57"/>
  <sheetViews>
    <sheetView showGridLines="0" tabSelected="1" zoomScaleNormal="100" zoomScaleSheetLayoutView="100" workbookViewId="0">
      <selection sqref="A1:F59"/>
    </sheetView>
  </sheetViews>
  <sheetFormatPr baseColWidth="10" defaultColWidth="9.81640625" defaultRowHeight="10" x14ac:dyDescent="0.35"/>
  <cols>
    <col min="1" max="1" width="50.54296875" style="31" customWidth="1"/>
    <col min="2" max="2" width="12.90625" style="25" customWidth="1"/>
    <col min="3" max="3" width="12.90625" style="26" customWidth="1"/>
    <col min="4" max="4" width="50.54296875" style="27" customWidth="1"/>
    <col min="5" max="6" width="12.90625" style="26" customWidth="1"/>
    <col min="7" max="16384" width="9.81640625" style="4"/>
  </cols>
  <sheetData>
    <row r="1" spans="1:6" ht="45" customHeight="1" x14ac:dyDescent="0.35">
      <c r="A1" s="1" t="s">
        <v>0</v>
      </c>
      <c r="B1" s="2"/>
      <c r="C1" s="2"/>
      <c r="D1" s="2"/>
      <c r="E1" s="2"/>
      <c r="F1" s="3"/>
    </row>
    <row r="2" spans="1:6" ht="10.5" x14ac:dyDescent="0.35">
      <c r="A2" s="5" t="s">
        <v>1</v>
      </c>
      <c r="B2" s="6">
        <v>2024</v>
      </c>
      <c r="C2" s="6">
        <v>2023</v>
      </c>
      <c r="D2" s="5" t="s">
        <v>1</v>
      </c>
      <c r="E2" s="6">
        <v>2024</v>
      </c>
      <c r="F2" s="6">
        <v>2023</v>
      </c>
    </row>
    <row r="3" spans="1:6" s="9" customFormat="1" ht="10.5" x14ac:dyDescent="0.35">
      <c r="A3" s="7" t="s">
        <v>2</v>
      </c>
      <c r="B3" s="8"/>
      <c r="C3" s="8"/>
      <c r="D3" s="7" t="s">
        <v>3</v>
      </c>
      <c r="E3" s="8"/>
      <c r="F3" s="8"/>
    </row>
    <row r="4" spans="1:6" ht="10.5" x14ac:dyDescent="0.35">
      <c r="A4" s="10" t="s">
        <v>4</v>
      </c>
      <c r="B4" s="8"/>
      <c r="C4" s="8"/>
      <c r="D4" s="10" t="s">
        <v>5</v>
      </c>
      <c r="E4" s="8"/>
      <c r="F4" s="8"/>
    </row>
    <row r="5" spans="1:6" x14ac:dyDescent="0.35">
      <c r="A5" s="11" t="s">
        <v>6</v>
      </c>
      <c r="B5" s="12">
        <v>10008093.09</v>
      </c>
      <c r="C5" s="12">
        <v>817852.1</v>
      </c>
      <c r="D5" s="11" t="s">
        <v>7</v>
      </c>
      <c r="E5" s="12">
        <v>10130205.289999999</v>
      </c>
      <c r="F5" s="13">
        <v>7452905.8899999997</v>
      </c>
    </row>
    <row r="6" spans="1:6" x14ac:dyDescent="0.35">
      <c r="A6" s="11" t="s">
        <v>8</v>
      </c>
      <c r="B6" s="12">
        <v>17962805.190000001</v>
      </c>
      <c r="C6" s="12">
        <v>25081400.120000001</v>
      </c>
      <c r="D6" s="11" t="s">
        <v>9</v>
      </c>
      <c r="E6" s="12">
        <v>0</v>
      </c>
      <c r="F6" s="13">
        <v>0</v>
      </c>
    </row>
    <row r="7" spans="1:6" x14ac:dyDescent="0.35">
      <c r="A7" s="11" t="s">
        <v>10</v>
      </c>
      <c r="B7" s="12">
        <v>0</v>
      </c>
      <c r="C7" s="12">
        <v>1575429.04</v>
      </c>
      <c r="D7" s="11" t="s">
        <v>11</v>
      </c>
      <c r="E7" s="12">
        <v>0</v>
      </c>
      <c r="F7" s="13">
        <v>0</v>
      </c>
    </row>
    <row r="8" spans="1:6" x14ac:dyDescent="0.35">
      <c r="A8" s="11" t="s">
        <v>12</v>
      </c>
      <c r="B8" s="12">
        <v>0</v>
      </c>
      <c r="C8" s="12">
        <v>0</v>
      </c>
      <c r="D8" s="11" t="s">
        <v>13</v>
      </c>
      <c r="E8" s="12">
        <v>0</v>
      </c>
      <c r="F8" s="13">
        <v>0</v>
      </c>
    </row>
    <row r="9" spans="1:6" x14ac:dyDescent="0.35">
      <c r="A9" s="11" t="s">
        <v>14</v>
      </c>
      <c r="B9" s="12">
        <v>0</v>
      </c>
      <c r="C9" s="12">
        <v>0</v>
      </c>
      <c r="D9" s="11" t="s">
        <v>15</v>
      </c>
      <c r="E9" s="12">
        <v>0</v>
      </c>
      <c r="F9" s="13">
        <v>0</v>
      </c>
    </row>
    <row r="10" spans="1:6" ht="20" x14ac:dyDescent="0.35">
      <c r="A10" s="11" t="s">
        <v>16</v>
      </c>
      <c r="B10" s="12">
        <v>0</v>
      </c>
      <c r="C10" s="12">
        <v>0</v>
      </c>
      <c r="D10" s="11" t="s">
        <v>17</v>
      </c>
      <c r="E10" s="12">
        <v>0</v>
      </c>
      <c r="F10" s="13">
        <v>0</v>
      </c>
    </row>
    <row r="11" spans="1:6" x14ac:dyDescent="0.35">
      <c r="A11" s="11" t="s">
        <v>18</v>
      </c>
      <c r="B11" s="12">
        <v>0</v>
      </c>
      <c r="C11" s="12">
        <v>0</v>
      </c>
      <c r="D11" s="11" t="s">
        <v>19</v>
      </c>
      <c r="E11" s="12">
        <v>0</v>
      </c>
      <c r="F11" s="13">
        <v>0</v>
      </c>
    </row>
    <row r="12" spans="1:6" x14ac:dyDescent="0.35">
      <c r="A12" s="14"/>
      <c r="B12" s="8"/>
      <c r="C12" s="8"/>
      <c r="D12" s="11" t="s">
        <v>20</v>
      </c>
      <c r="E12" s="12">
        <v>1316.34</v>
      </c>
      <c r="F12" s="13">
        <v>0</v>
      </c>
    </row>
    <row r="13" spans="1:6" ht="10.5" x14ac:dyDescent="0.35">
      <c r="A13" s="10" t="s">
        <v>21</v>
      </c>
      <c r="B13" s="15">
        <f>SUM(B5:B11)</f>
        <v>27970898.280000001</v>
      </c>
      <c r="C13" s="15">
        <f>SUM(C5:C11)</f>
        <v>27474681.260000002</v>
      </c>
      <c r="D13" s="14"/>
      <c r="E13" s="16"/>
      <c r="F13" s="16"/>
    </row>
    <row r="14" spans="1:6" ht="10.5" x14ac:dyDescent="0.35">
      <c r="A14" s="17"/>
      <c r="B14" s="8"/>
      <c r="C14" s="8"/>
      <c r="D14" s="10" t="s">
        <v>22</v>
      </c>
      <c r="E14" s="18">
        <f>SUM(E5:E12)</f>
        <v>10131521.629999999</v>
      </c>
      <c r="F14" s="18">
        <f>SUM(F5:F12)</f>
        <v>7452905.8899999997</v>
      </c>
    </row>
    <row r="15" spans="1:6" ht="10.5" x14ac:dyDescent="0.35">
      <c r="A15" s="10" t="s">
        <v>23</v>
      </c>
      <c r="B15" s="8"/>
      <c r="C15" s="8"/>
      <c r="D15" s="17"/>
      <c r="E15" s="8"/>
      <c r="F15" s="16"/>
    </row>
    <row r="16" spans="1:6" ht="10.5" x14ac:dyDescent="0.35">
      <c r="A16" s="11" t="s">
        <v>24</v>
      </c>
      <c r="B16" s="12">
        <v>0</v>
      </c>
      <c r="C16" s="12">
        <v>0</v>
      </c>
      <c r="D16" s="10" t="s">
        <v>25</v>
      </c>
      <c r="E16" s="8"/>
      <c r="F16" s="8"/>
    </row>
    <row r="17" spans="1:6" x14ac:dyDescent="0.35">
      <c r="A17" s="11" t="s">
        <v>26</v>
      </c>
      <c r="B17" s="12">
        <v>0</v>
      </c>
      <c r="C17" s="12">
        <v>0</v>
      </c>
      <c r="D17" s="11" t="s">
        <v>27</v>
      </c>
      <c r="E17" s="12">
        <v>0</v>
      </c>
      <c r="F17" s="13">
        <v>0</v>
      </c>
    </row>
    <row r="18" spans="1:6" x14ac:dyDescent="0.35">
      <c r="A18" s="11" t="s">
        <v>28</v>
      </c>
      <c r="B18" s="12">
        <v>5537427.8499999996</v>
      </c>
      <c r="C18" s="12">
        <v>5537427.8499999996</v>
      </c>
      <c r="D18" s="11" t="s">
        <v>29</v>
      </c>
      <c r="E18" s="12">
        <v>0</v>
      </c>
      <c r="F18" s="13">
        <v>0</v>
      </c>
    </row>
    <row r="19" spans="1:6" x14ac:dyDescent="0.35">
      <c r="A19" s="11" t="s">
        <v>30</v>
      </c>
      <c r="B19" s="12">
        <v>160910920.53</v>
      </c>
      <c r="C19" s="12">
        <v>166997756.33000001</v>
      </c>
      <c r="D19" s="11" t="s">
        <v>31</v>
      </c>
      <c r="E19" s="12">
        <v>0</v>
      </c>
      <c r="F19" s="13">
        <v>0</v>
      </c>
    </row>
    <row r="20" spans="1:6" x14ac:dyDescent="0.35">
      <c r="A20" s="11" t="s">
        <v>32</v>
      </c>
      <c r="B20" s="12">
        <v>3299.01</v>
      </c>
      <c r="C20" s="12">
        <v>3299.01</v>
      </c>
      <c r="D20" s="11" t="s">
        <v>33</v>
      </c>
      <c r="E20" s="12">
        <v>0</v>
      </c>
      <c r="F20" s="13">
        <v>0</v>
      </c>
    </row>
    <row r="21" spans="1:6" ht="20" x14ac:dyDescent="0.35">
      <c r="A21" s="11" t="s">
        <v>34</v>
      </c>
      <c r="B21" s="12">
        <v>-61469722.259999998</v>
      </c>
      <c r="C21" s="12">
        <v>-62235736.990000002</v>
      </c>
      <c r="D21" s="11" t="s">
        <v>35</v>
      </c>
      <c r="E21" s="12">
        <v>0</v>
      </c>
      <c r="F21" s="13">
        <v>0</v>
      </c>
    </row>
    <row r="22" spans="1:6" x14ac:dyDescent="0.35">
      <c r="A22" s="11" t="s">
        <v>36</v>
      </c>
      <c r="B22" s="12">
        <v>833540.38</v>
      </c>
      <c r="C22" s="12">
        <v>158.68</v>
      </c>
      <c r="D22" s="11" t="s">
        <v>37</v>
      </c>
      <c r="E22" s="12">
        <v>0</v>
      </c>
      <c r="F22" s="13">
        <v>0</v>
      </c>
    </row>
    <row r="23" spans="1:6" x14ac:dyDescent="0.35">
      <c r="A23" s="11" t="s">
        <v>38</v>
      </c>
      <c r="B23" s="12">
        <v>0</v>
      </c>
      <c r="C23" s="12">
        <v>0</v>
      </c>
      <c r="D23" s="14"/>
      <c r="E23" s="8"/>
      <c r="F23" s="16"/>
    </row>
    <row r="24" spans="1:6" ht="10.5" x14ac:dyDescent="0.35">
      <c r="A24" s="11" t="s">
        <v>39</v>
      </c>
      <c r="B24" s="12">
        <v>0</v>
      </c>
      <c r="C24" s="12">
        <v>0</v>
      </c>
      <c r="D24" s="10" t="s">
        <v>40</v>
      </c>
      <c r="E24" s="15">
        <f>SUM(E17:E22)</f>
        <v>0</v>
      </c>
      <c r="F24" s="18">
        <f>SUM(F17:F22)</f>
        <v>0</v>
      </c>
    </row>
    <row r="25" spans="1:6" s="9" customFormat="1" ht="10.5" x14ac:dyDescent="0.35">
      <c r="A25" s="14"/>
      <c r="B25" s="8"/>
      <c r="C25" s="8"/>
      <c r="D25" s="14"/>
      <c r="E25" s="8"/>
      <c r="F25" s="16"/>
    </row>
    <row r="26" spans="1:6" ht="10.5" x14ac:dyDescent="0.35">
      <c r="A26" s="10" t="s">
        <v>41</v>
      </c>
      <c r="B26" s="15">
        <f>SUM(B16:B24)</f>
        <v>105815465.50999999</v>
      </c>
      <c r="C26" s="15">
        <f>SUM(C16:C24)</f>
        <v>110302904.88</v>
      </c>
      <c r="D26" s="19" t="s">
        <v>42</v>
      </c>
      <c r="E26" s="15">
        <f>SUM(E24+E14)</f>
        <v>10131521.629999999</v>
      </c>
      <c r="F26" s="18">
        <f>SUM(F14+F24)</f>
        <v>7452905.8899999997</v>
      </c>
    </row>
    <row r="27" spans="1:6" ht="10.5" x14ac:dyDescent="0.35">
      <c r="A27" s="17"/>
      <c r="B27" s="8"/>
      <c r="C27" s="8"/>
      <c r="D27" s="17"/>
      <c r="E27" s="8"/>
      <c r="F27" s="16"/>
    </row>
    <row r="28" spans="1:6" ht="10.5" x14ac:dyDescent="0.35">
      <c r="A28" s="10" t="s">
        <v>43</v>
      </c>
      <c r="B28" s="15">
        <f>B13+B26</f>
        <v>133786363.78999999</v>
      </c>
      <c r="C28" s="15">
        <f>C13+C26</f>
        <v>137777586.13999999</v>
      </c>
      <c r="D28" s="7" t="s">
        <v>44</v>
      </c>
      <c r="E28" s="8"/>
      <c r="F28" s="8"/>
    </row>
    <row r="29" spans="1:6" ht="10.5" x14ac:dyDescent="0.35">
      <c r="A29" s="20"/>
      <c r="B29" s="21"/>
      <c r="C29" s="22"/>
      <c r="D29" s="17"/>
      <c r="E29" s="8"/>
      <c r="F29" s="8"/>
    </row>
    <row r="30" spans="1:6" ht="10.5" x14ac:dyDescent="0.35">
      <c r="A30" s="20"/>
      <c r="B30" s="21"/>
      <c r="C30" s="22"/>
      <c r="D30" s="10" t="s">
        <v>45</v>
      </c>
      <c r="E30" s="15">
        <f>SUM(E31:E33)</f>
        <v>187568466.56</v>
      </c>
      <c r="F30" s="18">
        <f>SUM(F31:F33)</f>
        <v>186226819.19</v>
      </c>
    </row>
    <row r="31" spans="1:6" x14ac:dyDescent="0.35">
      <c r="A31" s="20"/>
      <c r="B31" s="21"/>
      <c r="C31" s="22"/>
      <c r="D31" s="11" t="s">
        <v>46</v>
      </c>
      <c r="E31" s="12">
        <v>170090226.84999999</v>
      </c>
      <c r="F31" s="13">
        <v>169590579.47999999</v>
      </c>
    </row>
    <row r="32" spans="1:6" x14ac:dyDescent="0.35">
      <c r="A32" s="20"/>
      <c r="B32" s="21"/>
      <c r="C32" s="22"/>
      <c r="D32" s="11" t="s">
        <v>47</v>
      </c>
      <c r="E32" s="12">
        <v>17478239.710000001</v>
      </c>
      <c r="F32" s="13">
        <v>16636239.710000001</v>
      </c>
    </row>
    <row r="33" spans="1:6" x14ac:dyDescent="0.35">
      <c r="A33" s="20"/>
      <c r="B33" s="21"/>
      <c r="C33" s="22"/>
      <c r="D33" s="11" t="s">
        <v>48</v>
      </c>
      <c r="E33" s="12">
        <v>0</v>
      </c>
      <c r="F33" s="13">
        <v>0</v>
      </c>
    </row>
    <row r="34" spans="1:6" x14ac:dyDescent="0.35">
      <c r="A34" s="20"/>
      <c r="B34" s="21"/>
      <c r="C34" s="22"/>
      <c r="D34" s="14"/>
      <c r="E34" s="8"/>
      <c r="F34" s="16"/>
    </row>
    <row r="35" spans="1:6" ht="10.5" x14ac:dyDescent="0.35">
      <c r="A35" s="20"/>
      <c r="B35" s="21"/>
      <c r="C35" s="22"/>
      <c r="D35" s="10" t="s">
        <v>49</v>
      </c>
      <c r="E35" s="15">
        <f>SUM(E36:E40)</f>
        <v>-63913624.399999999</v>
      </c>
      <c r="F35" s="18">
        <f>SUM(F36:F40)</f>
        <v>-55902138.939999998</v>
      </c>
    </row>
    <row r="36" spans="1:6" x14ac:dyDescent="0.35">
      <c r="A36" s="20"/>
      <c r="B36" s="21"/>
      <c r="C36" s="22"/>
      <c r="D36" s="11" t="s">
        <v>50</v>
      </c>
      <c r="E36" s="12">
        <v>-2632813.79</v>
      </c>
      <c r="F36" s="13">
        <v>7823854.1299999999</v>
      </c>
    </row>
    <row r="37" spans="1:6" x14ac:dyDescent="0.35">
      <c r="A37" s="20"/>
      <c r="B37" s="21"/>
      <c r="C37" s="22"/>
      <c r="D37" s="11" t="s">
        <v>51</v>
      </c>
      <c r="E37" s="12">
        <v>-61280810.609999999</v>
      </c>
      <c r="F37" s="13">
        <v>-63725993.07</v>
      </c>
    </row>
    <row r="38" spans="1:6" x14ac:dyDescent="0.35">
      <c r="A38" s="20"/>
      <c r="B38" s="21"/>
      <c r="C38" s="22"/>
      <c r="D38" s="11" t="s">
        <v>52</v>
      </c>
      <c r="E38" s="12">
        <v>0</v>
      </c>
      <c r="F38" s="13">
        <v>0</v>
      </c>
    </row>
    <row r="39" spans="1:6" x14ac:dyDescent="0.35">
      <c r="A39" s="20"/>
      <c r="B39" s="21"/>
      <c r="C39" s="22"/>
      <c r="D39" s="11" t="s">
        <v>53</v>
      </c>
      <c r="E39" s="12">
        <v>0</v>
      </c>
      <c r="F39" s="13">
        <v>0</v>
      </c>
    </row>
    <row r="40" spans="1:6" x14ac:dyDescent="0.35">
      <c r="A40" s="20"/>
      <c r="B40" s="21"/>
      <c r="C40" s="22"/>
      <c r="D40" s="11" t="s">
        <v>54</v>
      </c>
      <c r="E40" s="12">
        <v>0</v>
      </c>
      <c r="F40" s="13">
        <v>0</v>
      </c>
    </row>
    <row r="41" spans="1:6" x14ac:dyDescent="0.35">
      <c r="A41" s="20"/>
      <c r="B41" s="21"/>
      <c r="C41" s="22"/>
      <c r="D41" s="14"/>
      <c r="E41" s="8"/>
      <c r="F41" s="16"/>
    </row>
    <row r="42" spans="1:6" ht="21" x14ac:dyDescent="0.35">
      <c r="A42" s="20"/>
      <c r="B42" s="8"/>
      <c r="C42" s="22"/>
      <c r="D42" s="10" t="s">
        <v>55</v>
      </c>
      <c r="E42" s="15">
        <f>SUM(E43:E44)</f>
        <v>0</v>
      </c>
      <c r="F42" s="18">
        <f>SUM(F43:F44)</f>
        <v>0</v>
      </c>
    </row>
    <row r="43" spans="1:6" x14ac:dyDescent="0.35">
      <c r="A43" s="20"/>
      <c r="B43" s="21"/>
      <c r="C43" s="22"/>
      <c r="D43" s="11" t="s">
        <v>56</v>
      </c>
      <c r="E43" s="12">
        <v>0</v>
      </c>
      <c r="F43" s="13">
        <v>0</v>
      </c>
    </row>
    <row r="44" spans="1:6" x14ac:dyDescent="0.35">
      <c r="A44" s="20"/>
      <c r="B44" s="21"/>
      <c r="C44" s="22"/>
      <c r="D44" s="11" t="s">
        <v>57</v>
      </c>
      <c r="E44" s="12">
        <v>0</v>
      </c>
      <c r="F44" s="13">
        <v>0</v>
      </c>
    </row>
    <row r="45" spans="1:6" x14ac:dyDescent="0.35">
      <c r="A45" s="20"/>
      <c r="B45" s="21"/>
      <c r="C45" s="22"/>
      <c r="D45" s="14"/>
      <c r="E45" s="8"/>
      <c r="F45" s="16"/>
    </row>
    <row r="46" spans="1:6" ht="10.5" x14ac:dyDescent="0.35">
      <c r="A46" s="20"/>
      <c r="B46" s="21"/>
      <c r="C46" s="22"/>
      <c r="D46" s="10" t="s">
        <v>58</v>
      </c>
      <c r="E46" s="15">
        <f>SUM(E42+E35+E30)</f>
        <v>123654842.16</v>
      </c>
      <c r="F46" s="18">
        <f>SUM(F42+F35+F30)</f>
        <v>130324680.25</v>
      </c>
    </row>
    <row r="47" spans="1:6" ht="10.5" x14ac:dyDescent="0.35">
      <c r="A47" s="20"/>
      <c r="B47" s="21"/>
      <c r="C47" s="22"/>
      <c r="D47" s="17"/>
      <c r="E47" s="8"/>
      <c r="F47" s="16"/>
    </row>
    <row r="48" spans="1:6" ht="10.5" x14ac:dyDescent="0.35">
      <c r="A48" s="20"/>
      <c r="B48" s="21"/>
      <c r="C48" s="22"/>
      <c r="D48" s="10" t="s">
        <v>59</v>
      </c>
      <c r="E48" s="15">
        <f>E46+E26</f>
        <v>133786363.78999999</v>
      </c>
      <c r="F48" s="15">
        <f>F46+F26</f>
        <v>137777586.13999999</v>
      </c>
    </row>
    <row r="49" spans="1:6" x14ac:dyDescent="0.35">
      <c r="A49" s="20"/>
      <c r="B49" s="21"/>
      <c r="C49" s="21"/>
      <c r="D49" s="23"/>
      <c r="E49" s="22"/>
      <c r="F49" s="22"/>
    </row>
    <row r="51" spans="1:6" ht="12.5" x14ac:dyDescent="0.35">
      <c r="A51" s="24" t="s">
        <v>60</v>
      </c>
    </row>
    <row r="55" spans="1:6" x14ac:dyDescent="0.35">
      <c r="A55" s="28" t="s">
        <v>61</v>
      </c>
      <c r="B55" s="29"/>
      <c r="D55" s="30" t="s">
        <v>62</v>
      </c>
    </row>
    <row r="56" spans="1:6" x14ac:dyDescent="0.35">
      <c r="A56" s="30" t="s">
        <v>63</v>
      </c>
      <c r="B56" s="29"/>
      <c r="D56" s="30" t="s">
        <v>64</v>
      </c>
    </row>
    <row r="57" spans="1:6" x14ac:dyDescent="0.35">
      <c r="A57" s="30" t="s">
        <v>65</v>
      </c>
      <c r="B57" s="29"/>
      <c r="D57" s="30" t="s">
        <v>66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Ibarra Becerra</dc:creator>
  <cp:lastModifiedBy>Rodrigo Ibarra Becerra</cp:lastModifiedBy>
  <dcterms:created xsi:type="dcterms:W3CDTF">2025-02-18T16:14:39Z</dcterms:created>
  <dcterms:modified xsi:type="dcterms:W3CDTF">2025-02-18T16:14:46Z</dcterms:modified>
</cp:coreProperties>
</file>