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B1B48AEA-9C4B-4D54-82BE-98B462A3E4DE}" xr6:coauthVersionLast="47" xr6:coauthVersionMax="47" xr10:uidLastSave="{00000000-0000-0000-0000-000000000000}"/>
  <bookViews>
    <workbookView xWindow="-110" yWindow="-110" windowWidth="19420" windowHeight="10420" xr2:uid="{40CAAAB0-BDB3-4290-939F-CD25078F1298}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PPI!$A$3:$Q$29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P22" i="1"/>
  <c r="I22" i="1"/>
  <c r="H22" i="1"/>
  <c r="G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<sst xmlns="http://schemas.openxmlformats.org/spreadsheetml/2006/main" count="155" uniqueCount="62">
  <si>
    <t>FORUM CULTURAL GUANAJUATO
Programas y Proyectos de Inversión
Del 1 de Enero al 31 de Diciembre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</si>
  <si>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</si>
  <si>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</si>
  <si>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</si>
  <si>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</si>
  <si>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</si>
  <si>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</si>
  <si>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</si>
  <si>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</si>
  <si>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</si>
  <si>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</si>
  <si>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</si>
  <si>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</si>
  <si>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</si>
  <si>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</si>
  <si>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</si>
  <si>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</si>
  <si>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</si>
  <si>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</si>
  <si>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</si>
  <si>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</si>
  <si>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M006GB1077</t>
  </si>
  <si>
    <t>ADMINISTRACIÓN DE LOS RECURSOS HUMANOS, MATERIALES, FINANCIEROS Y DE SERVICIOS DEL FORUM CULTURAL GU</t>
  </si>
  <si>
    <t>5110</t>
  </si>
  <si>
    <t>BIENES MUEBLES</t>
  </si>
  <si>
    <t>211213037020000</t>
  </si>
  <si>
    <t>DIRECCIÓN ADMINISTRATIVA FORUM</t>
  </si>
  <si>
    <t>Porcentaje</t>
  </si>
  <si>
    <t>M006GB1450</t>
  </si>
  <si>
    <t>ADMINISTRACIÓN Y OPERACIÓN DEL MUSEO DE ARTE E HISTORIA DE GUANAJUATO</t>
  </si>
  <si>
    <t>211213037B10103</t>
  </si>
  <si>
    <t>COORDINACIÓN DE OPERACIONES MUSEO FORUM</t>
  </si>
  <si>
    <t>M006GB1451</t>
  </si>
  <si>
    <t>ADMINISTRACIÓN Y OPERACIÓN DEL TEATRO DEL BICENTENARIO</t>
  </si>
  <si>
    <t>211213037B20102</t>
  </si>
  <si>
    <t>COORDINACIÓN DE OPERACIONES TEATRO FORUM</t>
  </si>
  <si>
    <t>5150</t>
  </si>
  <si>
    <t>M006GB10772399</t>
  </si>
  <si>
    <t>R23 ADMINISTRACIÓN DE LOS RECURSOS DEL FORUM</t>
  </si>
  <si>
    <t>M005GA2063</t>
  </si>
  <si>
    <t>DIRECCIÓN ESTRATÉGICA DEL FORUM CULTURAL GUANAJUATO</t>
  </si>
  <si>
    <t>5190</t>
  </si>
  <si>
    <t>211213037010000</t>
  </si>
  <si>
    <t>DIRECCIÓN GENERAL DEL FORUM</t>
  </si>
  <si>
    <t>E003PA2962</t>
  </si>
  <si>
    <t>DESARROLLO DE ESTRATEGIAS DE COMUNICACIÓN SOCIAL DEL FORUM CULTURAL GUANAJUATO.</t>
  </si>
  <si>
    <t>5210</t>
  </si>
  <si>
    <t>211213037010200</t>
  </si>
  <si>
    <t>COORDINACIÓN COMUNICACIÓN SOCIAL FORUM</t>
  </si>
  <si>
    <t>E003PA29622399</t>
  </si>
  <si>
    <t>R23 DESARROLLO ESTRATEGI COMUNICACIÓN SOCIAL</t>
  </si>
  <si>
    <t>5230</t>
  </si>
  <si>
    <t>5640</t>
  </si>
  <si>
    <t>5660</t>
  </si>
  <si>
    <t>5690</t>
  </si>
  <si>
    <t>“Bajo protesta de decir verdad declaramos que los Estados Financieros y sus notas, son razonablemente correctos y son responsabilidad del emisor”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</si>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</sst>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2" applyFont="1" applyFill="1" applyBorder="1" applyAlignment="1" applyProtection="1">
      <alignment horizontal="center" wrapText="1"/>
      <protection locked="0"/>
    </xf>
    <xf numFmtId="0" fontId="2" fillId="2" borderId="2" xfId="2" applyFont="1" applyFill="1" applyBorder="1" applyAlignment="1" applyProtection="1">
      <alignment horizontal="center" wrapText="1"/>
      <protection locked="0"/>
    </xf>
    <xf numFmtId="0" fontId="2" fillId="2" borderId="3" xfId="2" applyFont="1" applyFill="1" applyBorder="1" applyAlignment="1" applyProtection="1">
      <alignment horizontal="center" wrapText="1"/>
      <protection locked="0"/>
    </xf>
    <xf numFmtId="0" fontId="2" fillId="2" borderId="4" xfId="3" applyFont="1" applyFill="1" applyBorder="1" applyAlignment="1" applyProtection="1">
      <alignment horizontal="center" vertical="top" wrapText="1"/>
      <protection locked="0"/>
    </xf>
    <xf numFmtId="0" fontId="2" fillId="2" borderId="1" xfId="2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Alignment="1" applyProtection="1">
      <alignment horizontal="center"/>
      <protection locked="0"/>
    </xf>
    <xf numFmtId="0" fontId="2" fillId="2" borderId="1" xfId="4" applyFont="1" applyFill="1" applyBorder="1" applyAlignment="1" applyProtection="1">
      <alignment horizontal="center" vertical="center"/>
      <protection locked="0"/>
    </xf>
    <xf numFmtId="0" fontId="2" fillId="2" borderId="3" xfId="4" applyFont="1" applyFill="1" applyBorder="1" applyAlignment="1" applyProtection="1">
      <alignment horizontal="center" vertical="center"/>
      <protection locked="0"/>
    </xf>
    <xf numFmtId="0" fontId="2" fillId="2" borderId="5" xfId="3" applyFont="1" applyFill="1" applyBorder="1" applyAlignment="1" applyProtection="1">
      <alignment horizontal="center" vertical="top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wrapText="1"/>
      <protection locked="0"/>
    </xf>
    <xf numFmtId="4" fontId="2" fillId="2" borderId="6" xfId="4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3" applyNumberFormat="1" applyFont="1" applyBorder="1" applyAlignment="1" applyProtection="1">
      <alignment horizontal="center" vertical="top" wrapText="1"/>
      <protection locked="0"/>
    </xf>
    <xf numFmtId="4" fontId="2" fillId="0" borderId="6" xfId="2" applyNumberFormat="1" applyFont="1" applyBorder="1" applyAlignment="1" applyProtection="1">
      <alignment horizontal="center" vertical="center" wrapText="1"/>
      <protection locked="0"/>
    </xf>
    <xf numFmtId="0" fontId="2" fillId="0" borderId="6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vertical="center" wrapText="1"/>
      <protection locked="0"/>
    </xf>
    <xf numFmtId="10" fontId="2" fillId="0" borderId="6" xfId="1" applyNumberFormat="1" applyFont="1" applyBorder="1" applyAlignment="1" applyProtection="1">
      <alignment horizontal="center" vertical="center" wrapText="1"/>
      <protection locked="0"/>
    </xf>
    <xf numFmtId="10" fontId="2" fillId="0" borderId="6" xfId="1" applyNumberFormat="1" applyFont="1" applyBorder="1" applyAlignment="1" applyProtection="1">
      <alignment vertical="center" wrapText="1"/>
      <protection locked="0"/>
    </xf>
    <xf numFmtId="0" fontId="5" fillId="0" borderId="0" xfId="0" applyFont="1"/>
    <xf numFmtId="4" fontId="6" fillId="0" borderId="6" xfId="0" applyNumberFormat="1" applyFont="1" applyBorder="1"/>
    <xf numFmtId="10" fontId="7" fillId="0" borderId="7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4" fillId="0" borderId="0" xfId="5" applyFont="1" applyAlignment="1" applyProtection="1">
      <alignment horizontal="center" vertical="top" wrapText="1"/>
      <protection locked="0"/>
    </xf>
    <xf numFmtId="0" fontId="4" fillId="0" borderId="0" xfId="5" applyFont="1" applyAlignment="1" applyProtection="1">
      <alignment horizontal="center" vertical="top"/>
      <protection locked="0"/>
    </xf>
  </cellXfs>
  <cellStyles count="6">
    <cellStyle name="Normal" xfId="0" builtinId="0"/>
    <cellStyle name="Normal 2 2" xfId="5" xr:uid="{99233EE8-5271-4CA4-926A-6CDDCDB56D65}"/>
    <cellStyle name="Normal 4 2" xfId="4" xr:uid="{1D800324-D7CD-4FF0-A0B4-1D8036989A37}"/>
    <cellStyle name="Normal 8" xfId="2" xr:uid="{7FA703A3-751A-4B8C-81FF-F4B1065B1E98}"/>
    <cellStyle name="Normal_141008Reportes Cuadros Institucionales-sectorialesADV" xfId="3" xr:uid="{2368B13F-513F-4A44-AF68-7B7BFDA19E2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D027-1545-4CC9-97C0-0550C2D309CD}">
  <sheetPr>
    <tabColor rgb="FF92D050"/>
  </sheetPr>
  <dimension ref="A1:Q1000"/>
  <sheetViews>
    <sheetView showGridLines="0" tabSelected="1" topLeftCell="C1" workbookViewId="0">
      <selection sqref="A1:Q27"/>
    </sheetView>
  </sheetViews>
  <sheetFormatPr baseColWidth="10" defaultColWidth="12" defaultRowHeight="15" customHeight="1" x14ac:dyDescent="0.2"/>
  <cols>
    <col min="1" max="1" width="18.77734375" customWidth="1"/>
    <col min="2" max="2" width="78.109375" customWidth="1"/>
    <col min="3" max="3" width="11.109375" customWidth="1"/>
    <col min="4" max="4" width="20.6640625" customWidth="1"/>
    <col min="5" max="5" width="20.77734375" customWidth="1"/>
    <col min="6" max="6" width="46.77734375" customWidth="1"/>
    <col min="7" max="7" width="16.44140625" customWidth="1"/>
    <col min="8" max="8" width="18.44140625" customWidth="1"/>
    <col min="9" max="9" width="16.109375" customWidth="1"/>
    <col min="10" max="10" width="8.33203125" customWidth="1"/>
    <col min="11" max="11" width="8" customWidth="1"/>
    <col min="12" max="12" width="6.109375" customWidth="1"/>
    <col min="13" max="13" width="11.44140625" customWidth="1"/>
    <col min="14" max="14" width="10.77734375" customWidth="1"/>
    <col min="15" max="15" width="11.33203125" customWidth="1"/>
    <col min="16" max="16" width="9.33203125" customWidth="1"/>
    <col min="17" max="17" width="11" customWidth="1"/>
  </cols>
  <sheetData>
    <row r="1" spans="1:17" ht="47.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0.5" x14ac:dyDescent="0.25">
      <c r="A2" s="4"/>
      <c r="B2" s="4"/>
      <c r="C2" s="4"/>
      <c r="D2" s="4"/>
      <c r="E2" s="4"/>
      <c r="F2" s="4"/>
      <c r="G2" s="1" t="s">
        <v>1</v>
      </c>
      <c r="H2" s="2"/>
      <c r="I2" s="3"/>
      <c r="J2" s="1" t="s">
        <v>2</v>
      </c>
      <c r="K2" s="2"/>
      <c r="L2" s="2"/>
      <c r="M2" s="3"/>
      <c r="N2" s="5" t="s">
        <v>3</v>
      </c>
      <c r="O2" s="6"/>
      <c r="P2" s="7" t="s">
        <v>4</v>
      </c>
      <c r="Q2" s="8"/>
    </row>
    <row r="3" spans="1:17" ht="42" x14ac:dyDescent="0.25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12</v>
      </c>
      <c r="L3" s="10" t="s">
        <v>15</v>
      </c>
      <c r="M3" s="10" t="s">
        <v>16</v>
      </c>
      <c r="N3" s="11" t="s">
        <v>17</v>
      </c>
      <c r="O3" s="11" t="s">
        <v>18</v>
      </c>
      <c r="P3" s="12" t="s">
        <v>19</v>
      </c>
      <c r="Q3" s="12" t="s">
        <v>20</v>
      </c>
    </row>
    <row r="4" spans="1:17" ht="21" x14ac:dyDescent="0.2">
      <c r="A4" s="13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4">
        <v>0</v>
      </c>
      <c r="H4" s="14">
        <v>159366.6</v>
      </c>
      <c r="I4" s="14">
        <v>159366.6</v>
      </c>
      <c r="J4" s="15"/>
      <c r="K4" s="15"/>
      <c r="L4" s="15"/>
      <c r="M4" s="16" t="s">
        <v>27</v>
      </c>
      <c r="N4" s="17">
        <f t="shared" ref="N4:N21" si="0">IF(G4&gt;0,I4/G4,0)</f>
        <v>0</v>
      </c>
      <c r="O4" s="17">
        <f t="shared" ref="O4:O21" si="1">IF(H4&gt;0,I4/H4,0)</f>
        <v>1</v>
      </c>
      <c r="P4" s="18">
        <f t="shared" ref="P4:P22" si="2">IF(J4=0,0,L4/J4)</f>
        <v>0</v>
      </c>
      <c r="Q4" s="18">
        <f t="shared" ref="Q4:Q22" si="3">IF(L4=0,0,L4/K4)</f>
        <v>0</v>
      </c>
    </row>
    <row r="5" spans="1:17" ht="10.5" x14ac:dyDescent="0.2">
      <c r="A5" s="13" t="s">
        <v>28</v>
      </c>
      <c r="B5" s="13" t="s">
        <v>29</v>
      </c>
      <c r="C5" s="13" t="s">
        <v>23</v>
      </c>
      <c r="D5" s="13" t="s">
        <v>24</v>
      </c>
      <c r="E5" s="13" t="s">
        <v>30</v>
      </c>
      <c r="F5" s="13" t="s">
        <v>31</v>
      </c>
      <c r="G5" s="14">
        <v>0</v>
      </c>
      <c r="H5" s="14">
        <v>57971</v>
      </c>
      <c r="I5" s="14">
        <v>57971</v>
      </c>
      <c r="J5" s="15"/>
      <c r="K5" s="15"/>
      <c r="L5" s="15"/>
      <c r="M5" s="16" t="s">
        <v>27</v>
      </c>
      <c r="N5" s="17">
        <f t="shared" si="0"/>
        <v>0</v>
      </c>
      <c r="O5" s="17">
        <f t="shared" si="1"/>
        <v>1</v>
      </c>
      <c r="P5" s="18">
        <f t="shared" si="2"/>
        <v>0</v>
      </c>
      <c r="Q5" s="18">
        <f t="shared" si="3"/>
        <v>0</v>
      </c>
    </row>
    <row r="6" spans="1:17" ht="21" x14ac:dyDescent="0.2">
      <c r="A6" s="13" t="s">
        <v>32</v>
      </c>
      <c r="B6" s="13" t="s">
        <v>33</v>
      </c>
      <c r="C6" s="13" t="s">
        <v>23</v>
      </c>
      <c r="D6" s="13" t="s">
        <v>24</v>
      </c>
      <c r="E6" s="13" t="s">
        <v>34</v>
      </c>
      <c r="F6" s="13" t="s">
        <v>35</v>
      </c>
      <c r="G6" s="14">
        <v>0</v>
      </c>
      <c r="H6" s="14">
        <v>71311.520000000004</v>
      </c>
      <c r="I6" s="14">
        <v>71311.520000000004</v>
      </c>
      <c r="J6" s="15"/>
      <c r="K6" s="15"/>
      <c r="L6" s="15"/>
      <c r="M6" s="16" t="s">
        <v>27</v>
      </c>
      <c r="N6" s="17">
        <f t="shared" si="0"/>
        <v>0</v>
      </c>
      <c r="O6" s="17">
        <f t="shared" si="1"/>
        <v>1</v>
      </c>
      <c r="P6" s="18">
        <f t="shared" si="2"/>
        <v>0</v>
      </c>
      <c r="Q6" s="18">
        <f t="shared" si="3"/>
        <v>0</v>
      </c>
    </row>
    <row r="7" spans="1:17" ht="21" x14ac:dyDescent="0.2">
      <c r="A7" s="13" t="s">
        <v>21</v>
      </c>
      <c r="B7" s="13" t="s">
        <v>22</v>
      </c>
      <c r="C7" s="13" t="s">
        <v>36</v>
      </c>
      <c r="D7" s="13" t="s">
        <v>24</v>
      </c>
      <c r="E7" s="13" t="s">
        <v>25</v>
      </c>
      <c r="F7" s="13" t="s">
        <v>26</v>
      </c>
      <c r="G7" s="14">
        <v>0</v>
      </c>
      <c r="H7" s="14">
        <v>0</v>
      </c>
      <c r="I7" s="14">
        <v>0</v>
      </c>
      <c r="J7" s="15"/>
      <c r="K7" s="15"/>
      <c r="L7" s="15"/>
      <c r="M7" s="16" t="s">
        <v>27</v>
      </c>
      <c r="N7" s="17">
        <f t="shared" si="0"/>
        <v>0</v>
      </c>
      <c r="O7" s="17">
        <f t="shared" si="1"/>
        <v>0</v>
      </c>
      <c r="P7" s="18">
        <f t="shared" si="2"/>
        <v>0</v>
      </c>
      <c r="Q7" s="18">
        <f t="shared" si="3"/>
        <v>0</v>
      </c>
    </row>
    <row r="8" spans="1:17" ht="10.5" x14ac:dyDescent="0.2">
      <c r="A8" s="13" t="s">
        <v>37</v>
      </c>
      <c r="B8" s="13" t="s">
        <v>38</v>
      </c>
      <c r="C8" s="13" t="s">
        <v>36</v>
      </c>
      <c r="D8" s="13" t="s">
        <v>24</v>
      </c>
      <c r="E8" s="13" t="s">
        <v>25</v>
      </c>
      <c r="F8" s="13" t="s">
        <v>26</v>
      </c>
      <c r="G8" s="14">
        <v>0</v>
      </c>
      <c r="H8" s="14">
        <v>83697</v>
      </c>
      <c r="I8" s="14">
        <v>83697</v>
      </c>
      <c r="J8" s="15"/>
      <c r="K8" s="15"/>
      <c r="L8" s="15"/>
      <c r="M8" s="16" t="s">
        <v>27</v>
      </c>
      <c r="N8" s="17">
        <f t="shared" si="0"/>
        <v>0</v>
      </c>
      <c r="O8" s="17">
        <f t="shared" si="1"/>
        <v>1</v>
      </c>
      <c r="P8" s="18">
        <f t="shared" si="2"/>
        <v>0</v>
      </c>
      <c r="Q8" s="18">
        <f t="shared" si="3"/>
        <v>0</v>
      </c>
    </row>
    <row r="9" spans="1:17" ht="10.5" x14ac:dyDescent="0.2">
      <c r="A9" s="13" t="s">
        <v>28</v>
      </c>
      <c r="B9" s="13" t="s">
        <v>29</v>
      </c>
      <c r="C9" s="13" t="s">
        <v>36</v>
      </c>
      <c r="D9" s="13" t="s">
        <v>24</v>
      </c>
      <c r="E9" s="13" t="s">
        <v>30</v>
      </c>
      <c r="F9" s="13" t="s">
        <v>31</v>
      </c>
      <c r="G9" s="14">
        <v>0</v>
      </c>
      <c r="H9" s="14">
        <v>0</v>
      </c>
      <c r="I9" s="14">
        <v>0</v>
      </c>
      <c r="J9" s="15"/>
      <c r="K9" s="15"/>
      <c r="L9" s="15"/>
      <c r="M9" s="16" t="s">
        <v>27</v>
      </c>
      <c r="N9" s="17">
        <f t="shared" si="0"/>
        <v>0</v>
      </c>
      <c r="O9" s="17">
        <f t="shared" si="1"/>
        <v>0</v>
      </c>
      <c r="P9" s="18">
        <f t="shared" si="2"/>
        <v>0</v>
      </c>
      <c r="Q9" s="18">
        <f t="shared" si="3"/>
        <v>0</v>
      </c>
    </row>
    <row r="10" spans="1:17" ht="21" x14ac:dyDescent="0.2">
      <c r="A10" s="13" t="s">
        <v>32</v>
      </c>
      <c r="B10" s="13" t="s">
        <v>33</v>
      </c>
      <c r="C10" s="13" t="s">
        <v>36</v>
      </c>
      <c r="D10" s="13" t="s">
        <v>24</v>
      </c>
      <c r="E10" s="13" t="s">
        <v>34</v>
      </c>
      <c r="F10" s="13" t="s">
        <v>35</v>
      </c>
      <c r="G10" s="14">
        <v>0</v>
      </c>
      <c r="H10" s="14">
        <v>0</v>
      </c>
      <c r="I10" s="14">
        <v>0</v>
      </c>
      <c r="J10" s="15"/>
      <c r="K10" s="15"/>
      <c r="L10" s="15"/>
      <c r="M10" s="16" t="s">
        <v>27</v>
      </c>
      <c r="N10" s="17">
        <f t="shared" si="0"/>
        <v>0</v>
      </c>
      <c r="O10" s="17">
        <f t="shared" si="1"/>
        <v>0</v>
      </c>
      <c r="P10" s="18">
        <f t="shared" si="2"/>
        <v>0</v>
      </c>
      <c r="Q10" s="18">
        <f t="shared" si="3"/>
        <v>0</v>
      </c>
    </row>
    <row r="11" spans="1:17" ht="10.5" x14ac:dyDescent="0.2">
      <c r="A11" s="13" t="s">
        <v>39</v>
      </c>
      <c r="B11" s="13" t="s">
        <v>40</v>
      </c>
      <c r="C11" s="13" t="s">
        <v>41</v>
      </c>
      <c r="D11" s="13" t="s">
        <v>24</v>
      </c>
      <c r="E11" s="13" t="s">
        <v>42</v>
      </c>
      <c r="F11" s="13" t="s">
        <v>43</v>
      </c>
      <c r="G11" s="14">
        <v>0</v>
      </c>
      <c r="H11" s="14">
        <v>0</v>
      </c>
      <c r="I11" s="14">
        <v>0</v>
      </c>
      <c r="J11" s="15"/>
      <c r="K11" s="15"/>
      <c r="L11" s="15"/>
      <c r="M11" s="16" t="s">
        <v>27</v>
      </c>
      <c r="N11" s="17">
        <f t="shared" si="0"/>
        <v>0</v>
      </c>
      <c r="O11" s="17">
        <f t="shared" si="1"/>
        <v>0</v>
      </c>
      <c r="P11" s="18">
        <f t="shared" si="2"/>
        <v>0</v>
      </c>
      <c r="Q11" s="18">
        <f t="shared" si="3"/>
        <v>0</v>
      </c>
    </row>
    <row r="12" spans="1:17" ht="21" x14ac:dyDescent="0.2">
      <c r="A12" s="13" t="s">
        <v>21</v>
      </c>
      <c r="B12" s="13" t="s">
        <v>22</v>
      </c>
      <c r="C12" s="13" t="s">
        <v>41</v>
      </c>
      <c r="D12" s="13" t="s">
        <v>24</v>
      </c>
      <c r="E12" s="13" t="s">
        <v>25</v>
      </c>
      <c r="F12" s="13" t="s">
        <v>26</v>
      </c>
      <c r="G12" s="14">
        <v>0</v>
      </c>
      <c r="H12" s="14">
        <v>25658.35</v>
      </c>
      <c r="I12" s="14">
        <v>25658.35</v>
      </c>
      <c r="J12" s="15"/>
      <c r="K12" s="15"/>
      <c r="L12" s="15"/>
      <c r="M12" s="16" t="s">
        <v>27</v>
      </c>
      <c r="N12" s="17">
        <f t="shared" si="0"/>
        <v>0</v>
      </c>
      <c r="O12" s="17">
        <f t="shared" si="1"/>
        <v>1</v>
      </c>
      <c r="P12" s="18">
        <f t="shared" si="2"/>
        <v>0</v>
      </c>
      <c r="Q12" s="18">
        <f t="shared" si="3"/>
        <v>0</v>
      </c>
    </row>
    <row r="13" spans="1:17" ht="10.5" x14ac:dyDescent="0.2">
      <c r="A13" s="13" t="s">
        <v>28</v>
      </c>
      <c r="B13" s="13" t="s">
        <v>29</v>
      </c>
      <c r="C13" s="13" t="s">
        <v>41</v>
      </c>
      <c r="D13" s="13" t="s">
        <v>24</v>
      </c>
      <c r="E13" s="13" t="s">
        <v>30</v>
      </c>
      <c r="F13" s="13" t="s">
        <v>31</v>
      </c>
      <c r="G13" s="14">
        <v>0</v>
      </c>
      <c r="H13" s="14">
        <v>0</v>
      </c>
      <c r="I13" s="14">
        <v>0</v>
      </c>
      <c r="J13" s="15"/>
      <c r="K13" s="15"/>
      <c r="L13" s="15"/>
      <c r="M13" s="16" t="s">
        <v>27</v>
      </c>
      <c r="N13" s="17">
        <f t="shared" si="0"/>
        <v>0</v>
      </c>
      <c r="O13" s="17">
        <f t="shared" si="1"/>
        <v>0</v>
      </c>
      <c r="P13" s="18">
        <f t="shared" si="2"/>
        <v>0</v>
      </c>
      <c r="Q13" s="18">
        <f t="shared" si="3"/>
        <v>0</v>
      </c>
    </row>
    <row r="14" spans="1:17" ht="21" x14ac:dyDescent="0.2">
      <c r="A14" s="13" t="s">
        <v>44</v>
      </c>
      <c r="B14" s="13" t="s">
        <v>45</v>
      </c>
      <c r="C14" s="13" t="s">
        <v>46</v>
      </c>
      <c r="D14" s="13" t="s">
        <v>24</v>
      </c>
      <c r="E14" s="13" t="s">
        <v>47</v>
      </c>
      <c r="F14" s="13" t="s">
        <v>48</v>
      </c>
      <c r="G14" s="14">
        <v>0</v>
      </c>
      <c r="H14" s="14">
        <v>24863.63</v>
      </c>
      <c r="I14" s="14">
        <v>24863.63</v>
      </c>
      <c r="J14" s="15"/>
      <c r="K14" s="15"/>
      <c r="L14" s="15"/>
      <c r="M14" s="16" t="s">
        <v>27</v>
      </c>
      <c r="N14" s="17">
        <f t="shared" si="0"/>
        <v>0</v>
      </c>
      <c r="O14" s="17">
        <f t="shared" si="1"/>
        <v>1</v>
      </c>
      <c r="P14" s="18">
        <f t="shared" si="2"/>
        <v>0</v>
      </c>
      <c r="Q14" s="18">
        <f t="shared" si="3"/>
        <v>0</v>
      </c>
    </row>
    <row r="15" spans="1:17" ht="10.5" x14ac:dyDescent="0.2">
      <c r="A15" s="13" t="s">
        <v>49</v>
      </c>
      <c r="B15" s="13" t="s">
        <v>50</v>
      </c>
      <c r="C15" s="13" t="s">
        <v>46</v>
      </c>
      <c r="D15" s="13" t="s">
        <v>24</v>
      </c>
      <c r="E15" s="13" t="s">
        <v>47</v>
      </c>
      <c r="F15" s="13" t="s">
        <v>48</v>
      </c>
      <c r="G15" s="14">
        <v>0</v>
      </c>
      <c r="H15" s="14">
        <v>2226</v>
      </c>
      <c r="I15" s="14">
        <v>2226</v>
      </c>
      <c r="J15" s="15"/>
      <c r="K15" s="15"/>
      <c r="L15" s="15"/>
      <c r="M15" s="16" t="s">
        <v>27</v>
      </c>
      <c r="N15" s="17">
        <f t="shared" si="0"/>
        <v>0</v>
      </c>
      <c r="O15" s="17">
        <f t="shared" si="1"/>
        <v>1</v>
      </c>
      <c r="P15" s="18">
        <f t="shared" si="2"/>
        <v>0</v>
      </c>
      <c r="Q15" s="18">
        <f t="shared" si="3"/>
        <v>0</v>
      </c>
    </row>
    <row r="16" spans="1:17" ht="10.5" x14ac:dyDescent="0.2">
      <c r="A16" s="13" t="s">
        <v>39</v>
      </c>
      <c r="B16" s="13" t="s">
        <v>40</v>
      </c>
      <c r="C16" s="13" t="s">
        <v>46</v>
      </c>
      <c r="D16" s="13" t="s">
        <v>24</v>
      </c>
      <c r="E16" s="13" t="s">
        <v>42</v>
      </c>
      <c r="F16" s="13" t="s">
        <v>43</v>
      </c>
      <c r="G16" s="14">
        <v>0</v>
      </c>
      <c r="H16" s="14">
        <v>0</v>
      </c>
      <c r="I16" s="14">
        <v>0</v>
      </c>
      <c r="J16" s="15"/>
      <c r="K16" s="15"/>
      <c r="L16" s="15"/>
      <c r="M16" s="16" t="s">
        <v>27</v>
      </c>
      <c r="N16" s="17">
        <f t="shared" si="0"/>
        <v>0</v>
      </c>
      <c r="O16" s="17">
        <f t="shared" si="1"/>
        <v>0</v>
      </c>
      <c r="P16" s="18">
        <f t="shared" si="2"/>
        <v>0</v>
      </c>
      <c r="Q16" s="18">
        <f t="shared" si="3"/>
        <v>0</v>
      </c>
    </row>
    <row r="17" spans="1:17" ht="21" x14ac:dyDescent="0.2">
      <c r="A17" s="13" t="s">
        <v>44</v>
      </c>
      <c r="B17" s="13" t="s">
        <v>45</v>
      </c>
      <c r="C17" s="13" t="s">
        <v>51</v>
      </c>
      <c r="D17" s="13" t="s">
        <v>24</v>
      </c>
      <c r="E17" s="13" t="s">
        <v>47</v>
      </c>
      <c r="F17" s="13" t="s">
        <v>48</v>
      </c>
      <c r="G17" s="14">
        <v>0</v>
      </c>
      <c r="H17" s="14">
        <v>54856.29</v>
      </c>
      <c r="I17" s="14">
        <v>54856.29</v>
      </c>
      <c r="J17" s="15"/>
      <c r="K17" s="15"/>
      <c r="L17" s="15"/>
      <c r="M17" s="16" t="s">
        <v>27</v>
      </c>
      <c r="N17" s="17">
        <f t="shared" si="0"/>
        <v>0</v>
      </c>
      <c r="O17" s="17">
        <f t="shared" si="1"/>
        <v>1</v>
      </c>
      <c r="P17" s="18">
        <f t="shared" si="2"/>
        <v>0</v>
      </c>
      <c r="Q17" s="18">
        <f t="shared" si="3"/>
        <v>0</v>
      </c>
    </row>
    <row r="18" spans="1:17" ht="21" x14ac:dyDescent="0.2">
      <c r="A18" s="13" t="s">
        <v>32</v>
      </c>
      <c r="B18" s="13" t="s">
        <v>33</v>
      </c>
      <c r="C18" s="13" t="s">
        <v>52</v>
      </c>
      <c r="D18" s="13" t="s">
        <v>24</v>
      </c>
      <c r="E18" s="13" t="s">
        <v>34</v>
      </c>
      <c r="F18" s="13" t="s">
        <v>35</v>
      </c>
      <c r="G18" s="14">
        <v>0</v>
      </c>
      <c r="H18" s="14">
        <v>0</v>
      </c>
      <c r="I18" s="14">
        <v>0</v>
      </c>
      <c r="J18" s="15"/>
      <c r="K18" s="15"/>
      <c r="L18" s="15"/>
      <c r="M18" s="16" t="s">
        <v>27</v>
      </c>
      <c r="N18" s="17">
        <f t="shared" si="0"/>
        <v>0</v>
      </c>
      <c r="O18" s="17">
        <f t="shared" si="1"/>
        <v>0</v>
      </c>
      <c r="P18" s="18">
        <f t="shared" si="2"/>
        <v>0</v>
      </c>
      <c r="Q18" s="18">
        <f t="shared" si="3"/>
        <v>0</v>
      </c>
    </row>
    <row r="19" spans="1:17" ht="21" x14ac:dyDescent="0.2">
      <c r="A19" s="13" t="s">
        <v>21</v>
      </c>
      <c r="B19" s="13" t="s">
        <v>22</v>
      </c>
      <c r="C19" s="13" t="s">
        <v>53</v>
      </c>
      <c r="D19" s="13" t="s">
        <v>24</v>
      </c>
      <c r="E19" s="13" t="s">
        <v>25</v>
      </c>
      <c r="F19" s="13" t="s">
        <v>26</v>
      </c>
      <c r="G19" s="14">
        <v>0</v>
      </c>
      <c r="H19" s="14">
        <v>233133.68</v>
      </c>
      <c r="I19" s="14">
        <v>233133.68</v>
      </c>
      <c r="J19" s="15"/>
      <c r="K19" s="15"/>
      <c r="L19" s="15"/>
      <c r="M19" s="16" t="s">
        <v>27</v>
      </c>
      <c r="N19" s="17">
        <f t="shared" si="0"/>
        <v>0</v>
      </c>
      <c r="O19" s="17">
        <f t="shared" si="1"/>
        <v>1</v>
      </c>
      <c r="P19" s="18">
        <f t="shared" si="2"/>
        <v>0</v>
      </c>
      <c r="Q19" s="18">
        <f t="shared" si="3"/>
        <v>0</v>
      </c>
    </row>
    <row r="20" spans="1:17" ht="10.5" x14ac:dyDescent="0.2">
      <c r="A20" s="13" t="s">
        <v>28</v>
      </c>
      <c r="B20" s="13" t="s">
        <v>29</v>
      </c>
      <c r="C20" s="13" t="s">
        <v>53</v>
      </c>
      <c r="D20" s="13" t="s">
        <v>24</v>
      </c>
      <c r="E20" s="13" t="s">
        <v>30</v>
      </c>
      <c r="F20" s="13" t="s">
        <v>31</v>
      </c>
      <c r="G20" s="14">
        <v>0</v>
      </c>
      <c r="H20" s="14">
        <v>0</v>
      </c>
      <c r="I20" s="14">
        <v>0</v>
      </c>
      <c r="J20" s="15"/>
      <c r="K20" s="15"/>
      <c r="L20" s="15"/>
      <c r="M20" s="16" t="s">
        <v>27</v>
      </c>
      <c r="N20" s="17">
        <f t="shared" si="0"/>
        <v>0</v>
      </c>
      <c r="O20" s="17">
        <f t="shared" si="1"/>
        <v>0</v>
      </c>
      <c r="P20" s="18">
        <f t="shared" si="2"/>
        <v>0</v>
      </c>
      <c r="Q20" s="18">
        <f t="shared" si="3"/>
        <v>0</v>
      </c>
    </row>
    <row r="21" spans="1:17" ht="21" x14ac:dyDescent="0.2">
      <c r="A21" s="13" t="s">
        <v>21</v>
      </c>
      <c r="B21" s="13" t="s">
        <v>22</v>
      </c>
      <c r="C21" s="13" t="s">
        <v>54</v>
      </c>
      <c r="D21" s="13" t="s">
        <v>24</v>
      </c>
      <c r="E21" s="13" t="s">
        <v>25</v>
      </c>
      <c r="F21" s="13" t="s">
        <v>26</v>
      </c>
      <c r="G21" s="14">
        <v>0</v>
      </c>
      <c r="H21" s="14">
        <v>46107.62</v>
      </c>
      <c r="I21" s="14">
        <v>46107.62</v>
      </c>
      <c r="J21" s="15"/>
      <c r="K21" s="15"/>
      <c r="L21" s="15"/>
      <c r="M21" s="16" t="s">
        <v>27</v>
      </c>
      <c r="N21" s="17">
        <f t="shared" si="0"/>
        <v>0</v>
      </c>
      <c r="O21" s="17">
        <f t="shared" si="1"/>
        <v>1</v>
      </c>
      <c r="P21" s="18">
        <f t="shared" si="2"/>
        <v>0</v>
      </c>
      <c r="Q21" s="18">
        <f t="shared" si="3"/>
        <v>0</v>
      </c>
    </row>
    <row r="22" spans="1:17" ht="10.5" x14ac:dyDescent="0.25">
      <c r="A22" s="19"/>
      <c r="B22" s="19"/>
      <c r="C22" s="19"/>
      <c r="D22" s="19"/>
      <c r="E22" s="19"/>
      <c r="F22" s="19"/>
      <c r="G22" s="20">
        <f>SUM(G4:G21)</f>
        <v>0</v>
      </c>
      <c r="H22" s="20">
        <f>SUM(H4:H21)</f>
        <v>759191.69</v>
      </c>
      <c r="I22" s="20">
        <f>SUM(I4:I21)</f>
        <v>759191.69</v>
      </c>
      <c r="J22" s="19"/>
      <c r="K22" s="19"/>
      <c r="L22" s="19"/>
      <c r="M22" s="19"/>
      <c r="N22" s="19"/>
      <c r="O22" s="19"/>
      <c r="P22" s="21">
        <f t="shared" si="2"/>
        <v>0</v>
      </c>
      <c r="Q22" s="21">
        <f t="shared" si="3"/>
        <v>0</v>
      </c>
    </row>
    <row r="23" spans="1:17" ht="13" x14ac:dyDescent="0.3">
      <c r="A23" s="22" t="s">
        <v>55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10.5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0.5" x14ac:dyDescent="0.25">
      <c r="A25" s="19"/>
      <c r="B25" s="23" t="s">
        <v>56</v>
      </c>
      <c r="C25" s="19"/>
      <c r="D25" s="19"/>
      <c r="E25" s="19"/>
      <c r="F25" s="24" t="s">
        <v>57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0.5" x14ac:dyDescent="0.25">
      <c r="A26" s="19"/>
      <c r="B26" s="24" t="s">
        <v>58</v>
      </c>
      <c r="C26" s="19"/>
      <c r="D26" s="19"/>
      <c r="E26" s="19"/>
      <c r="F26" s="24" t="s">
        <v>59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0.5" x14ac:dyDescent="0.25">
      <c r="A27" s="19"/>
      <c r="B27" s="24" t="s">
        <v>60</v>
      </c>
      <c r="C27" s="19"/>
      <c r="D27" s="19"/>
      <c r="E27" s="19"/>
      <c r="F27" s="24" t="s">
        <v>61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0.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0.5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0.5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10" x14ac:dyDescent="0.2"/>
    <row r="32" spans="1:17" ht="10" x14ac:dyDescent="0.2"/>
    <row r="33" ht="10" x14ac:dyDescent="0.2"/>
    <row r="34" ht="10" x14ac:dyDescent="0.2"/>
    <row r="35" ht="10" x14ac:dyDescent="0.2"/>
    <row r="36" ht="10" x14ac:dyDescent="0.2"/>
    <row r="37" ht="10" x14ac:dyDescent="0.2"/>
    <row r="38" ht="10" x14ac:dyDescent="0.2"/>
    <row r="39" ht="10" x14ac:dyDescent="0.2"/>
    <row r="40" ht="10" x14ac:dyDescent="0.2"/>
    <row r="41" ht="10" x14ac:dyDescent="0.2"/>
    <row r="42" ht="10" x14ac:dyDescent="0.2"/>
    <row r="43" ht="10" x14ac:dyDescent="0.2"/>
    <row r="44" ht="10" x14ac:dyDescent="0.2"/>
    <row r="45" ht="10" x14ac:dyDescent="0.2"/>
    <row r="46" ht="10" x14ac:dyDescent="0.2"/>
    <row r="47" ht="10" x14ac:dyDescent="0.2"/>
    <row r="48" ht="10" x14ac:dyDescent="0.2"/>
    <row r="49" ht="10" x14ac:dyDescent="0.2"/>
    <row r="50" ht="10" x14ac:dyDescent="0.2"/>
    <row r="51" ht="10" x14ac:dyDescent="0.2"/>
    <row r="52" ht="10" x14ac:dyDescent="0.2"/>
    <row r="53" ht="10" x14ac:dyDescent="0.2"/>
    <row r="54" ht="10" x14ac:dyDescent="0.2"/>
    <row r="55" ht="10" x14ac:dyDescent="0.2"/>
    <row r="56" ht="10" x14ac:dyDescent="0.2"/>
    <row r="57" ht="10" x14ac:dyDescent="0.2"/>
    <row r="58" ht="10" x14ac:dyDescent="0.2"/>
    <row r="59" ht="10" x14ac:dyDescent="0.2"/>
    <row r="60" ht="10" x14ac:dyDescent="0.2"/>
    <row r="61" ht="10" x14ac:dyDescent="0.2"/>
    <row r="62" ht="10" x14ac:dyDescent="0.2"/>
    <row r="63" ht="10" x14ac:dyDescent="0.2"/>
    <row r="64" ht="10" x14ac:dyDescent="0.2"/>
    <row r="65" ht="10" x14ac:dyDescent="0.2"/>
    <row r="66" ht="10" x14ac:dyDescent="0.2"/>
    <row r="67" ht="10" x14ac:dyDescent="0.2"/>
    <row r="68" ht="10" x14ac:dyDescent="0.2"/>
    <row r="69" ht="10" x14ac:dyDescent="0.2"/>
    <row r="70" ht="10" x14ac:dyDescent="0.2"/>
    <row r="71" ht="10" x14ac:dyDescent="0.2"/>
    <row r="72" ht="10" x14ac:dyDescent="0.2"/>
    <row r="73" ht="10" x14ac:dyDescent="0.2"/>
    <row r="74" ht="10" x14ac:dyDescent="0.2"/>
    <row r="75" ht="10" x14ac:dyDescent="0.2"/>
    <row r="76" ht="10" x14ac:dyDescent="0.2"/>
    <row r="77" ht="10" x14ac:dyDescent="0.2"/>
    <row r="78" ht="10" x14ac:dyDescent="0.2"/>
    <row r="79" ht="10" x14ac:dyDescent="0.2"/>
    <row r="80" ht="10" x14ac:dyDescent="0.2"/>
    <row r="81" ht="10" x14ac:dyDescent="0.2"/>
    <row r="82" ht="10" x14ac:dyDescent="0.2"/>
    <row r="83" ht="10" x14ac:dyDescent="0.2"/>
    <row r="84" ht="10" x14ac:dyDescent="0.2"/>
    <row r="85" ht="10" x14ac:dyDescent="0.2"/>
    <row r="86" ht="10" x14ac:dyDescent="0.2"/>
    <row r="87" ht="10" x14ac:dyDescent="0.2"/>
    <row r="88" ht="10" x14ac:dyDescent="0.2"/>
    <row r="89" ht="10" x14ac:dyDescent="0.2"/>
    <row r="90" ht="10" x14ac:dyDescent="0.2"/>
    <row r="91" ht="10" x14ac:dyDescent="0.2"/>
    <row r="92" ht="10" x14ac:dyDescent="0.2"/>
    <row r="93" ht="10" x14ac:dyDescent="0.2"/>
    <row r="94" ht="10" x14ac:dyDescent="0.2"/>
    <row r="95" ht="10" x14ac:dyDescent="0.2"/>
    <row r="96" ht="10" x14ac:dyDescent="0.2"/>
    <row r="97" ht="10" x14ac:dyDescent="0.2"/>
    <row r="98" ht="10" x14ac:dyDescent="0.2"/>
    <row r="99" ht="10" x14ac:dyDescent="0.2"/>
    <row r="100" ht="10" x14ac:dyDescent="0.2"/>
    <row r="101" ht="10" x14ac:dyDescent="0.2"/>
    <row r="102" ht="10" x14ac:dyDescent="0.2"/>
    <row r="103" ht="10" x14ac:dyDescent="0.2"/>
    <row r="104" ht="10" x14ac:dyDescent="0.2"/>
    <row r="105" ht="10" x14ac:dyDescent="0.2"/>
    <row r="106" ht="10" x14ac:dyDescent="0.2"/>
    <row r="107" ht="10" x14ac:dyDescent="0.2"/>
    <row r="108" ht="10" x14ac:dyDescent="0.2"/>
    <row r="109" ht="10" x14ac:dyDescent="0.2"/>
    <row r="110" ht="10" x14ac:dyDescent="0.2"/>
    <row r="111" ht="10" x14ac:dyDescent="0.2"/>
    <row r="112" ht="10" x14ac:dyDescent="0.2"/>
    <row r="113" ht="10" x14ac:dyDescent="0.2"/>
    <row r="114" ht="10" x14ac:dyDescent="0.2"/>
    <row r="115" ht="10" x14ac:dyDescent="0.2"/>
    <row r="116" ht="10" x14ac:dyDescent="0.2"/>
    <row r="117" ht="10" x14ac:dyDescent="0.2"/>
    <row r="118" ht="10" x14ac:dyDescent="0.2"/>
    <row r="119" ht="10" x14ac:dyDescent="0.2"/>
    <row r="120" ht="10" x14ac:dyDescent="0.2"/>
    <row r="121" ht="10" x14ac:dyDescent="0.2"/>
    <row r="122" ht="10" x14ac:dyDescent="0.2"/>
    <row r="123" ht="10" x14ac:dyDescent="0.2"/>
    <row r="124" ht="10" x14ac:dyDescent="0.2"/>
    <row r="125" ht="10" x14ac:dyDescent="0.2"/>
    <row r="126" ht="10" x14ac:dyDescent="0.2"/>
    <row r="127" ht="10" x14ac:dyDescent="0.2"/>
    <row r="128" ht="10" x14ac:dyDescent="0.2"/>
    <row r="129" ht="10" x14ac:dyDescent="0.2"/>
    <row r="130" ht="10" x14ac:dyDescent="0.2"/>
    <row r="131" ht="10" x14ac:dyDescent="0.2"/>
    <row r="132" ht="10" x14ac:dyDescent="0.2"/>
    <row r="133" ht="10" x14ac:dyDescent="0.2"/>
    <row r="134" ht="10" x14ac:dyDescent="0.2"/>
    <row r="135" ht="10" x14ac:dyDescent="0.2"/>
    <row r="136" ht="10" x14ac:dyDescent="0.2"/>
    <row r="137" ht="10" x14ac:dyDescent="0.2"/>
    <row r="138" ht="10" x14ac:dyDescent="0.2"/>
    <row r="139" ht="10" x14ac:dyDescent="0.2"/>
    <row r="140" ht="10" x14ac:dyDescent="0.2"/>
    <row r="141" ht="10" x14ac:dyDescent="0.2"/>
    <row r="142" ht="10" x14ac:dyDescent="0.2"/>
    <row r="143" ht="10" x14ac:dyDescent="0.2"/>
    <row r="144" ht="10" x14ac:dyDescent="0.2"/>
    <row r="145" ht="10" x14ac:dyDescent="0.2"/>
    <row r="146" ht="10" x14ac:dyDescent="0.2"/>
    <row r="147" ht="10" x14ac:dyDescent="0.2"/>
    <row r="148" ht="10" x14ac:dyDescent="0.2"/>
    <row r="149" ht="10" x14ac:dyDescent="0.2"/>
    <row r="150" ht="10" x14ac:dyDescent="0.2"/>
    <row r="151" ht="10" x14ac:dyDescent="0.2"/>
    <row r="152" ht="10" x14ac:dyDescent="0.2"/>
    <row r="153" ht="10" x14ac:dyDescent="0.2"/>
    <row r="154" ht="10" x14ac:dyDescent="0.2"/>
    <row r="155" ht="10" x14ac:dyDescent="0.2"/>
    <row r="156" ht="10" x14ac:dyDescent="0.2"/>
    <row r="157" ht="10" x14ac:dyDescent="0.2"/>
    <row r="158" ht="10" x14ac:dyDescent="0.2"/>
    <row r="159" ht="10" x14ac:dyDescent="0.2"/>
    <row r="160" ht="10" x14ac:dyDescent="0.2"/>
    <row r="161" ht="10" x14ac:dyDescent="0.2"/>
    <row r="162" ht="10" x14ac:dyDescent="0.2"/>
    <row r="163" ht="10" x14ac:dyDescent="0.2"/>
    <row r="164" ht="10" x14ac:dyDescent="0.2"/>
    <row r="165" ht="10" x14ac:dyDescent="0.2"/>
    <row r="166" ht="10" x14ac:dyDescent="0.2"/>
    <row r="167" ht="10" x14ac:dyDescent="0.2"/>
    <row r="168" ht="10" x14ac:dyDescent="0.2"/>
    <row r="169" ht="10" x14ac:dyDescent="0.2"/>
    <row r="170" ht="10" x14ac:dyDescent="0.2"/>
    <row r="171" ht="10" x14ac:dyDescent="0.2"/>
    <row r="172" ht="10" x14ac:dyDescent="0.2"/>
    <row r="173" ht="10" x14ac:dyDescent="0.2"/>
    <row r="174" ht="10" x14ac:dyDescent="0.2"/>
    <row r="175" ht="10" x14ac:dyDescent="0.2"/>
    <row r="176" ht="10" x14ac:dyDescent="0.2"/>
    <row r="177" ht="10" x14ac:dyDescent="0.2"/>
    <row r="178" ht="10" x14ac:dyDescent="0.2"/>
    <row r="179" ht="10" x14ac:dyDescent="0.2"/>
    <row r="180" ht="10" x14ac:dyDescent="0.2"/>
    <row r="181" ht="10" x14ac:dyDescent="0.2"/>
    <row r="182" ht="10" x14ac:dyDescent="0.2"/>
    <row r="183" ht="10" x14ac:dyDescent="0.2"/>
    <row r="184" ht="10" x14ac:dyDescent="0.2"/>
    <row r="185" ht="10" x14ac:dyDescent="0.2"/>
    <row r="186" ht="10" x14ac:dyDescent="0.2"/>
    <row r="187" ht="10" x14ac:dyDescent="0.2"/>
    <row r="188" ht="10" x14ac:dyDescent="0.2"/>
    <row r="189" ht="10" x14ac:dyDescent="0.2"/>
    <row r="190" ht="10" x14ac:dyDescent="0.2"/>
    <row r="191" ht="10" x14ac:dyDescent="0.2"/>
    <row r="192" ht="10" x14ac:dyDescent="0.2"/>
    <row r="193" ht="10" x14ac:dyDescent="0.2"/>
    <row r="194" ht="10" x14ac:dyDescent="0.2"/>
    <row r="195" ht="10" x14ac:dyDescent="0.2"/>
    <row r="196" ht="10" x14ac:dyDescent="0.2"/>
    <row r="197" ht="10" x14ac:dyDescent="0.2"/>
    <row r="198" ht="10" x14ac:dyDescent="0.2"/>
    <row r="199" ht="10" x14ac:dyDescent="0.2"/>
    <row r="200" ht="10" x14ac:dyDescent="0.2"/>
    <row r="201" ht="10" x14ac:dyDescent="0.2"/>
    <row r="202" ht="10" x14ac:dyDescent="0.2"/>
    <row r="203" ht="10" x14ac:dyDescent="0.2"/>
    <row r="204" ht="10" x14ac:dyDescent="0.2"/>
    <row r="205" ht="10" x14ac:dyDescent="0.2"/>
    <row r="206" ht="10" x14ac:dyDescent="0.2"/>
    <row r="207" ht="10" x14ac:dyDescent="0.2"/>
    <row r="208" ht="10" x14ac:dyDescent="0.2"/>
    <row r="209" ht="10" x14ac:dyDescent="0.2"/>
    <row r="210" ht="10" x14ac:dyDescent="0.2"/>
    <row r="211" ht="10" x14ac:dyDescent="0.2"/>
    <row r="212" ht="10" x14ac:dyDescent="0.2"/>
    <row r="213" ht="10" x14ac:dyDescent="0.2"/>
    <row r="214" ht="10" x14ac:dyDescent="0.2"/>
    <row r="215" ht="10" x14ac:dyDescent="0.2"/>
    <row r="216" ht="10" x14ac:dyDescent="0.2"/>
    <row r="217" ht="10" x14ac:dyDescent="0.2"/>
    <row r="218" ht="10" x14ac:dyDescent="0.2"/>
    <row r="219" ht="10" x14ac:dyDescent="0.2"/>
    <row r="220" ht="10" x14ac:dyDescent="0.2"/>
    <row r="221" ht="10" x14ac:dyDescent="0.2"/>
    <row r="222" ht="10" x14ac:dyDescent="0.2"/>
    <row r="223" ht="10" x14ac:dyDescent="0.2"/>
    <row r="224" ht="10" x14ac:dyDescent="0.2"/>
    <row r="225" ht="10" x14ac:dyDescent="0.2"/>
    <row r="226" ht="10" x14ac:dyDescent="0.2"/>
    <row r="227" ht="10" x14ac:dyDescent="0.2"/>
    <row r="228" ht="10" x14ac:dyDescent="0.2"/>
    <row r="229" ht="10" x14ac:dyDescent="0.2"/>
    <row r="230" ht="10" x14ac:dyDescent="0.2"/>
    <row r="231" ht="10" x14ac:dyDescent="0.2"/>
    <row r="232" ht="10" x14ac:dyDescent="0.2"/>
    <row r="233" ht="10" x14ac:dyDescent="0.2"/>
    <row r="234" ht="10" x14ac:dyDescent="0.2"/>
    <row r="235" ht="10" x14ac:dyDescent="0.2"/>
    <row r="236" ht="10" x14ac:dyDescent="0.2"/>
    <row r="237" ht="10" x14ac:dyDescent="0.2"/>
    <row r="238" ht="10" x14ac:dyDescent="0.2"/>
    <row r="239" ht="10" x14ac:dyDescent="0.2"/>
    <row r="240" ht="10" x14ac:dyDescent="0.2"/>
    <row r="241" ht="10" x14ac:dyDescent="0.2"/>
    <row r="242" ht="10" x14ac:dyDescent="0.2"/>
    <row r="243" ht="10" x14ac:dyDescent="0.2"/>
    <row r="244" ht="10" x14ac:dyDescent="0.2"/>
    <row r="245" ht="10" x14ac:dyDescent="0.2"/>
    <row r="246" ht="10" x14ac:dyDescent="0.2"/>
    <row r="247" ht="10" x14ac:dyDescent="0.2"/>
    <row r="248" ht="10" x14ac:dyDescent="0.2"/>
    <row r="249" ht="10" x14ac:dyDescent="0.2"/>
    <row r="250" ht="10" x14ac:dyDescent="0.2"/>
    <row r="251" ht="10" x14ac:dyDescent="0.2"/>
    <row r="252" ht="10" x14ac:dyDescent="0.2"/>
    <row r="253" ht="10" x14ac:dyDescent="0.2"/>
    <row r="254" ht="10" x14ac:dyDescent="0.2"/>
    <row r="255" ht="10" x14ac:dyDescent="0.2"/>
    <row r="256" ht="10" x14ac:dyDescent="0.2"/>
    <row r="257" ht="10" x14ac:dyDescent="0.2"/>
    <row r="258" ht="10" x14ac:dyDescent="0.2"/>
    <row r="259" ht="10" x14ac:dyDescent="0.2"/>
    <row r="260" ht="10" x14ac:dyDescent="0.2"/>
    <row r="261" ht="10" x14ac:dyDescent="0.2"/>
    <row r="262" ht="10" x14ac:dyDescent="0.2"/>
    <row r="263" ht="10" x14ac:dyDescent="0.2"/>
    <row r="264" ht="10" x14ac:dyDescent="0.2"/>
    <row r="265" ht="10" x14ac:dyDescent="0.2"/>
    <row r="266" ht="10" x14ac:dyDescent="0.2"/>
    <row r="267" ht="10" x14ac:dyDescent="0.2"/>
    <row r="268" ht="10" x14ac:dyDescent="0.2"/>
    <row r="269" ht="10" x14ac:dyDescent="0.2"/>
    <row r="270" ht="10" x14ac:dyDescent="0.2"/>
    <row r="271" ht="10" x14ac:dyDescent="0.2"/>
    <row r="272" ht="10" x14ac:dyDescent="0.2"/>
    <row r="273" ht="10" x14ac:dyDescent="0.2"/>
    <row r="274" ht="10" x14ac:dyDescent="0.2"/>
    <row r="275" ht="10" x14ac:dyDescent="0.2"/>
    <row r="276" ht="10" x14ac:dyDescent="0.2"/>
    <row r="277" ht="10" x14ac:dyDescent="0.2"/>
    <row r="278" ht="10" x14ac:dyDescent="0.2"/>
    <row r="279" ht="10" x14ac:dyDescent="0.2"/>
    <row r="280" ht="10" x14ac:dyDescent="0.2"/>
    <row r="281" ht="10" x14ac:dyDescent="0.2"/>
    <row r="282" ht="10" x14ac:dyDescent="0.2"/>
    <row r="283" ht="10" x14ac:dyDescent="0.2"/>
    <row r="284" ht="10" x14ac:dyDescent="0.2"/>
    <row r="285" ht="10" x14ac:dyDescent="0.2"/>
    <row r="286" ht="10" x14ac:dyDescent="0.2"/>
    <row r="287" ht="10" x14ac:dyDescent="0.2"/>
    <row r="288" ht="10" x14ac:dyDescent="0.2"/>
    <row r="289" ht="10" x14ac:dyDescent="0.2"/>
    <row r="290" ht="10" x14ac:dyDescent="0.2"/>
    <row r="291" ht="10" x14ac:dyDescent="0.2"/>
    <row r="292" ht="10" x14ac:dyDescent="0.2"/>
    <row r="293" ht="10" x14ac:dyDescent="0.2"/>
    <row r="294" ht="10" x14ac:dyDescent="0.2"/>
    <row r="295" ht="10" x14ac:dyDescent="0.2"/>
    <row r="296" ht="10" x14ac:dyDescent="0.2"/>
    <row r="297" ht="10" x14ac:dyDescent="0.2"/>
    <row r="298" ht="10" x14ac:dyDescent="0.2"/>
    <row r="299" ht="10" x14ac:dyDescent="0.2"/>
    <row r="300" ht="10" x14ac:dyDescent="0.2"/>
    <row r="301" ht="10" x14ac:dyDescent="0.2"/>
    <row r="302" ht="10" x14ac:dyDescent="0.2"/>
    <row r="303" ht="10" x14ac:dyDescent="0.2"/>
    <row r="304" ht="10" x14ac:dyDescent="0.2"/>
    <row r="305" ht="10" x14ac:dyDescent="0.2"/>
    <row r="306" ht="10" x14ac:dyDescent="0.2"/>
    <row r="307" ht="10" x14ac:dyDescent="0.2"/>
    <row r="308" ht="10" x14ac:dyDescent="0.2"/>
    <row r="309" ht="10" x14ac:dyDescent="0.2"/>
    <row r="310" ht="10" x14ac:dyDescent="0.2"/>
    <row r="311" ht="10" x14ac:dyDescent="0.2"/>
    <row r="312" ht="10" x14ac:dyDescent="0.2"/>
    <row r="313" ht="10" x14ac:dyDescent="0.2"/>
    <row r="314" ht="10" x14ac:dyDescent="0.2"/>
    <row r="315" ht="10" x14ac:dyDescent="0.2"/>
    <row r="316" ht="10" x14ac:dyDescent="0.2"/>
    <row r="317" ht="10" x14ac:dyDescent="0.2"/>
    <row r="318" ht="10" x14ac:dyDescent="0.2"/>
    <row r="319" ht="10" x14ac:dyDescent="0.2"/>
    <row r="320" ht="10" x14ac:dyDescent="0.2"/>
    <row r="321" ht="10" x14ac:dyDescent="0.2"/>
    <row r="322" ht="10" x14ac:dyDescent="0.2"/>
    <row r="323" ht="10" x14ac:dyDescent="0.2"/>
    <row r="324" ht="10" x14ac:dyDescent="0.2"/>
    <row r="325" ht="10" x14ac:dyDescent="0.2"/>
    <row r="326" ht="10" x14ac:dyDescent="0.2"/>
    <row r="327" ht="10" x14ac:dyDescent="0.2"/>
    <row r="328" ht="10" x14ac:dyDescent="0.2"/>
    <row r="329" ht="10" x14ac:dyDescent="0.2"/>
    <row r="330" ht="10" x14ac:dyDescent="0.2"/>
    <row r="331" ht="10" x14ac:dyDescent="0.2"/>
    <row r="332" ht="10" x14ac:dyDescent="0.2"/>
    <row r="333" ht="10" x14ac:dyDescent="0.2"/>
    <row r="334" ht="10" x14ac:dyDescent="0.2"/>
    <row r="335" ht="10" x14ac:dyDescent="0.2"/>
    <row r="336" ht="10" x14ac:dyDescent="0.2"/>
    <row r="337" ht="10" x14ac:dyDescent="0.2"/>
    <row r="338" ht="10" x14ac:dyDescent="0.2"/>
    <row r="339" ht="10" x14ac:dyDescent="0.2"/>
    <row r="340" ht="10" x14ac:dyDescent="0.2"/>
    <row r="341" ht="10" x14ac:dyDescent="0.2"/>
    <row r="342" ht="10" x14ac:dyDescent="0.2"/>
    <row r="343" ht="10" x14ac:dyDescent="0.2"/>
    <row r="344" ht="10" x14ac:dyDescent="0.2"/>
    <row r="345" ht="10" x14ac:dyDescent="0.2"/>
    <row r="346" ht="10" x14ac:dyDescent="0.2"/>
    <row r="347" ht="10" x14ac:dyDescent="0.2"/>
    <row r="348" ht="10" x14ac:dyDescent="0.2"/>
    <row r="349" ht="10" x14ac:dyDescent="0.2"/>
    <row r="350" ht="10" x14ac:dyDescent="0.2"/>
    <row r="351" ht="10" x14ac:dyDescent="0.2"/>
    <row r="352" ht="10" x14ac:dyDescent="0.2"/>
    <row r="353" ht="10" x14ac:dyDescent="0.2"/>
    <row r="354" ht="10" x14ac:dyDescent="0.2"/>
    <row r="355" ht="10" x14ac:dyDescent="0.2"/>
    <row r="356" ht="10" x14ac:dyDescent="0.2"/>
    <row r="357" ht="10" x14ac:dyDescent="0.2"/>
    <row r="358" ht="10" x14ac:dyDescent="0.2"/>
    <row r="359" ht="10" x14ac:dyDescent="0.2"/>
    <row r="360" ht="10" x14ac:dyDescent="0.2"/>
    <row r="361" ht="10" x14ac:dyDescent="0.2"/>
    <row r="362" ht="10" x14ac:dyDescent="0.2"/>
    <row r="363" ht="10" x14ac:dyDescent="0.2"/>
    <row r="364" ht="10" x14ac:dyDescent="0.2"/>
    <row r="365" ht="10" x14ac:dyDescent="0.2"/>
    <row r="366" ht="10" x14ac:dyDescent="0.2"/>
    <row r="367" ht="10" x14ac:dyDescent="0.2"/>
    <row r="368" ht="10" x14ac:dyDescent="0.2"/>
    <row r="369" ht="10" x14ac:dyDescent="0.2"/>
    <row r="370" ht="10" x14ac:dyDescent="0.2"/>
    <row r="371" ht="10" x14ac:dyDescent="0.2"/>
    <row r="372" ht="10" x14ac:dyDescent="0.2"/>
    <row r="373" ht="10" x14ac:dyDescent="0.2"/>
    <row r="374" ht="10" x14ac:dyDescent="0.2"/>
    <row r="375" ht="10" x14ac:dyDescent="0.2"/>
    <row r="376" ht="10" x14ac:dyDescent="0.2"/>
    <row r="377" ht="10" x14ac:dyDescent="0.2"/>
    <row r="378" ht="10" x14ac:dyDescent="0.2"/>
    <row r="379" ht="10" x14ac:dyDescent="0.2"/>
    <row r="380" ht="10" x14ac:dyDescent="0.2"/>
    <row r="381" ht="10" x14ac:dyDescent="0.2"/>
    <row r="382" ht="10" x14ac:dyDescent="0.2"/>
    <row r="383" ht="10" x14ac:dyDescent="0.2"/>
    <row r="384" ht="10" x14ac:dyDescent="0.2"/>
    <row r="385" ht="10" x14ac:dyDescent="0.2"/>
    <row r="386" ht="10" x14ac:dyDescent="0.2"/>
    <row r="387" ht="10" x14ac:dyDescent="0.2"/>
    <row r="388" ht="10" x14ac:dyDescent="0.2"/>
    <row r="389" ht="10" x14ac:dyDescent="0.2"/>
    <row r="390" ht="10" x14ac:dyDescent="0.2"/>
    <row r="391" ht="10" x14ac:dyDescent="0.2"/>
    <row r="392" ht="10" x14ac:dyDescent="0.2"/>
    <row r="393" ht="10" x14ac:dyDescent="0.2"/>
    <row r="394" ht="10" x14ac:dyDescent="0.2"/>
    <row r="395" ht="10" x14ac:dyDescent="0.2"/>
    <row r="396" ht="10" x14ac:dyDescent="0.2"/>
    <row r="397" ht="10" x14ac:dyDescent="0.2"/>
    <row r="398" ht="10" x14ac:dyDescent="0.2"/>
    <row r="399" ht="10" x14ac:dyDescent="0.2"/>
    <row r="400" ht="10" x14ac:dyDescent="0.2"/>
    <row r="401" ht="10" x14ac:dyDescent="0.2"/>
    <row r="402" ht="10" x14ac:dyDescent="0.2"/>
    <row r="403" ht="10" x14ac:dyDescent="0.2"/>
    <row r="404" ht="10" x14ac:dyDescent="0.2"/>
    <row r="405" ht="10" x14ac:dyDescent="0.2"/>
    <row r="406" ht="10" x14ac:dyDescent="0.2"/>
    <row r="407" ht="10" x14ac:dyDescent="0.2"/>
    <row r="408" ht="10" x14ac:dyDescent="0.2"/>
    <row r="409" ht="10" x14ac:dyDescent="0.2"/>
    <row r="410" ht="10" x14ac:dyDescent="0.2"/>
    <row r="411" ht="10" x14ac:dyDescent="0.2"/>
    <row r="412" ht="10" x14ac:dyDescent="0.2"/>
    <row r="413" ht="10" x14ac:dyDescent="0.2"/>
    <row r="414" ht="10" x14ac:dyDescent="0.2"/>
    <row r="415" ht="10" x14ac:dyDescent="0.2"/>
    <row r="416" ht="10" x14ac:dyDescent="0.2"/>
    <row r="417" ht="10" x14ac:dyDescent="0.2"/>
    <row r="418" ht="10" x14ac:dyDescent="0.2"/>
    <row r="419" ht="10" x14ac:dyDescent="0.2"/>
    <row r="420" ht="10" x14ac:dyDescent="0.2"/>
    <row r="421" ht="10" x14ac:dyDescent="0.2"/>
    <row r="422" ht="10" x14ac:dyDescent="0.2"/>
    <row r="423" ht="10" x14ac:dyDescent="0.2"/>
    <row r="424" ht="10" x14ac:dyDescent="0.2"/>
    <row r="425" ht="10" x14ac:dyDescent="0.2"/>
    <row r="426" ht="10" x14ac:dyDescent="0.2"/>
    <row r="427" ht="10" x14ac:dyDescent="0.2"/>
    <row r="428" ht="10" x14ac:dyDescent="0.2"/>
    <row r="429" ht="10" x14ac:dyDescent="0.2"/>
    <row r="430" ht="10" x14ac:dyDescent="0.2"/>
    <row r="431" ht="10" x14ac:dyDescent="0.2"/>
    <row r="432" ht="10" x14ac:dyDescent="0.2"/>
    <row r="433" ht="10" x14ac:dyDescent="0.2"/>
    <row r="434" ht="10" x14ac:dyDescent="0.2"/>
    <row r="435" ht="10" x14ac:dyDescent="0.2"/>
    <row r="436" ht="10" x14ac:dyDescent="0.2"/>
    <row r="437" ht="10" x14ac:dyDescent="0.2"/>
    <row r="438" ht="10" x14ac:dyDescent="0.2"/>
    <row r="439" ht="10" x14ac:dyDescent="0.2"/>
    <row r="440" ht="10" x14ac:dyDescent="0.2"/>
    <row r="441" ht="10" x14ac:dyDescent="0.2"/>
    <row r="442" ht="10" x14ac:dyDescent="0.2"/>
    <row r="443" ht="10" x14ac:dyDescent="0.2"/>
    <row r="444" ht="10" x14ac:dyDescent="0.2"/>
    <row r="445" ht="10" x14ac:dyDescent="0.2"/>
    <row r="446" ht="10" x14ac:dyDescent="0.2"/>
    <row r="447" ht="10" x14ac:dyDescent="0.2"/>
    <row r="448" ht="10" x14ac:dyDescent="0.2"/>
    <row r="449" ht="10" x14ac:dyDescent="0.2"/>
    <row r="450" ht="10" x14ac:dyDescent="0.2"/>
    <row r="451" ht="10" x14ac:dyDescent="0.2"/>
    <row r="452" ht="10" x14ac:dyDescent="0.2"/>
    <row r="453" ht="10" x14ac:dyDescent="0.2"/>
    <row r="454" ht="10" x14ac:dyDescent="0.2"/>
    <row r="455" ht="10" x14ac:dyDescent="0.2"/>
    <row r="456" ht="10" x14ac:dyDescent="0.2"/>
    <row r="457" ht="10" x14ac:dyDescent="0.2"/>
    <row r="458" ht="10" x14ac:dyDescent="0.2"/>
    <row r="459" ht="10" x14ac:dyDescent="0.2"/>
    <row r="460" ht="10" x14ac:dyDescent="0.2"/>
    <row r="461" ht="10" x14ac:dyDescent="0.2"/>
    <row r="462" ht="10" x14ac:dyDescent="0.2"/>
    <row r="463" ht="10" x14ac:dyDescent="0.2"/>
    <row r="464" ht="10" x14ac:dyDescent="0.2"/>
    <row r="465" ht="10" x14ac:dyDescent="0.2"/>
    <row r="466" ht="10" x14ac:dyDescent="0.2"/>
    <row r="467" ht="10" x14ac:dyDescent="0.2"/>
    <row r="468" ht="10" x14ac:dyDescent="0.2"/>
    <row r="469" ht="10" x14ac:dyDescent="0.2"/>
    <row r="470" ht="10" x14ac:dyDescent="0.2"/>
    <row r="471" ht="10" x14ac:dyDescent="0.2"/>
    <row r="472" ht="10" x14ac:dyDescent="0.2"/>
    <row r="473" ht="10" x14ac:dyDescent="0.2"/>
    <row r="474" ht="10" x14ac:dyDescent="0.2"/>
    <row r="475" ht="10" x14ac:dyDescent="0.2"/>
    <row r="476" ht="10" x14ac:dyDescent="0.2"/>
    <row r="477" ht="10" x14ac:dyDescent="0.2"/>
    <row r="478" ht="10" x14ac:dyDescent="0.2"/>
    <row r="479" ht="10" x14ac:dyDescent="0.2"/>
    <row r="480" ht="10" x14ac:dyDescent="0.2"/>
    <row r="481" ht="10" x14ac:dyDescent="0.2"/>
    <row r="482" ht="10" x14ac:dyDescent="0.2"/>
    <row r="483" ht="10" x14ac:dyDescent="0.2"/>
    <row r="484" ht="10" x14ac:dyDescent="0.2"/>
    <row r="485" ht="10" x14ac:dyDescent="0.2"/>
    <row r="486" ht="10" x14ac:dyDescent="0.2"/>
    <row r="487" ht="10" x14ac:dyDescent="0.2"/>
    <row r="488" ht="10" x14ac:dyDescent="0.2"/>
    <row r="489" ht="10" x14ac:dyDescent="0.2"/>
    <row r="490" ht="10" x14ac:dyDescent="0.2"/>
    <row r="491" ht="10" x14ac:dyDescent="0.2"/>
    <row r="492" ht="10" x14ac:dyDescent="0.2"/>
    <row r="493" ht="10" x14ac:dyDescent="0.2"/>
    <row r="494" ht="10" x14ac:dyDescent="0.2"/>
    <row r="495" ht="10" x14ac:dyDescent="0.2"/>
    <row r="496" ht="10" x14ac:dyDescent="0.2"/>
    <row r="497" ht="10" x14ac:dyDescent="0.2"/>
    <row r="498" ht="10" x14ac:dyDescent="0.2"/>
    <row r="499" ht="10" x14ac:dyDescent="0.2"/>
    <row r="500" ht="10" x14ac:dyDescent="0.2"/>
    <row r="501" ht="10" x14ac:dyDescent="0.2"/>
    <row r="502" ht="10" x14ac:dyDescent="0.2"/>
    <row r="503" ht="10" x14ac:dyDescent="0.2"/>
    <row r="504" ht="10" x14ac:dyDescent="0.2"/>
    <row r="505" ht="10" x14ac:dyDescent="0.2"/>
    <row r="506" ht="10" x14ac:dyDescent="0.2"/>
    <row r="507" ht="10" x14ac:dyDescent="0.2"/>
    <row r="508" ht="10" x14ac:dyDescent="0.2"/>
    <row r="509" ht="10" x14ac:dyDescent="0.2"/>
    <row r="510" ht="10" x14ac:dyDescent="0.2"/>
    <row r="511" ht="10" x14ac:dyDescent="0.2"/>
    <row r="512" ht="10" x14ac:dyDescent="0.2"/>
    <row r="513" ht="10" x14ac:dyDescent="0.2"/>
    <row r="514" ht="10" x14ac:dyDescent="0.2"/>
    <row r="515" ht="10" x14ac:dyDescent="0.2"/>
    <row r="516" ht="10" x14ac:dyDescent="0.2"/>
    <row r="517" ht="10" x14ac:dyDescent="0.2"/>
    <row r="518" ht="10" x14ac:dyDescent="0.2"/>
    <row r="519" ht="10" x14ac:dyDescent="0.2"/>
    <row r="520" ht="10" x14ac:dyDescent="0.2"/>
    <row r="521" ht="10" x14ac:dyDescent="0.2"/>
    <row r="522" ht="10" x14ac:dyDescent="0.2"/>
    <row r="523" ht="10" x14ac:dyDescent="0.2"/>
    <row r="524" ht="10" x14ac:dyDescent="0.2"/>
    <row r="525" ht="10" x14ac:dyDescent="0.2"/>
    <row r="526" ht="10" x14ac:dyDescent="0.2"/>
    <row r="527" ht="10" x14ac:dyDescent="0.2"/>
    <row r="528" ht="10" x14ac:dyDescent="0.2"/>
    <row r="529" ht="10" x14ac:dyDescent="0.2"/>
    <row r="530" ht="10" x14ac:dyDescent="0.2"/>
    <row r="531" ht="10" x14ac:dyDescent="0.2"/>
    <row r="532" ht="10" x14ac:dyDescent="0.2"/>
    <row r="533" ht="10" x14ac:dyDescent="0.2"/>
    <row r="534" ht="10" x14ac:dyDescent="0.2"/>
    <row r="535" ht="10" x14ac:dyDescent="0.2"/>
    <row r="536" ht="10" x14ac:dyDescent="0.2"/>
    <row r="537" ht="10" x14ac:dyDescent="0.2"/>
    <row r="538" ht="10" x14ac:dyDescent="0.2"/>
    <row r="539" ht="10" x14ac:dyDescent="0.2"/>
    <row r="540" ht="10" x14ac:dyDescent="0.2"/>
    <row r="541" ht="10" x14ac:dyDescent="0.2"/>
    <row r="542" ht="10" x14ac:dyDescent="0.2"/>
    <row r="543" ht="10" x14ac:dyDescent="0.2"/>
    <row r="544" ht="10" x14ac:dyDescent="0.2"/>
    <row r="545" ht="10" x14ac:dyDescent="0.2"/>
    <row r="546" ht="10" x14ac:dyDescent="0.2"/>
    <row r="547" ht="10" x14ac:dyDescent="0.2"/>
    <row r="548" ht="10" x14ac:dyDescent="0.2"/>
    <row r="549" ht="10" x14ac:dyDescent="0.2"/>
    <row r="550" ht="10" x14ac:dyDescent="0.2"/>
    <row r="551" ht="10" x14ac:dyDescent="0.2"/>
    <row r="552" ht="10" x14ac:dyDescent="0.2"/>
    <row r="553" ht="10" x14ac:dyDescent="0.2"/>
    <row r="554" ht="10" x14ac:dyDescent="0.2"/>
    <row r="555" ht="10" x14ac:dyDescent="0.2"/>
    <row r="556" ht="10" x14ac:dyDescent="0.2"/>
    <row r="557" ht="10" x14ac:dyDescent="0.2"/>
    <row r="558" ht="10" x14ac:dyDescent="0.2"/>
    <row r="559" ht="10" x14ac:dyDescent="0.2"/>
    <row r="560" ht="10" x14ac:dyDescent="0.2"/>
    <row r="561" ht="10" x14ac:dyDescent="0.2"/>
    <row r="562" ht="10" x14ac:dyDescent="0.2"/>
    <row r="563" ht="10" x14ac:dyDescent="0.2"/>
    <row r="564" ht="10" x14ac:dyDescent="0.2"/>
    <row r="565" ht="10" x14ac:dyDescent="0.2"/>
    <row r="566" ht="10" x14ac:dyDescent="0.2"/>
    <row r="567" ht="10" x14ac:dyDescent="0.2"/>
    <row r="568" ht="10" x14ac:dyDescent="0.2"/>
    <row r="569" ht="10" x14ac:dyDescent="0.2"/>
    <row r="570" ht="10" x14ac:dyDescent="0.2"/>
    <row r="571" ht="10" x14ac:dyDescent="0.2"/>
    <row r="572" ht="10" x14ac:dyDescent="0.2"/>
    <row r="573" ht="10" x14ac:dyDescent="0.2"/>
    <row r="574" ht="10" x14ac:dyDescent="0.2"/>
    <row r="575" ht="10" x14ac:dyDescent="0.2"/>
    <row r="576" ht="10" x14ac:dyDescent="0.2"/>
    <row r="577" ht="10" x14ac:dyDescent="0.2"/>
    <row r="578" ht="10" x14ac:dyDescent="0.2"/>
    <row r="579" ht="10" x14ac:dyDescent="0.2"/>
    <row r="580" ht="10" x14ac:dyDescent="0.2"/>
    <row r="581" ht="10" x14ac:dyDescent="0.2"/>
    <row r="582" ht="10" x14ac:dyDescent="0.2"/>
    <row r="583" ht="10" x14ac:dyDescent="0.2"/>
    <row r="584" ht="10" x14ac:dyDescent="0.2"/>
    <row r="585" ht="10" x14ac:dyDescent="0.2"/>
    <row r="586" ht="10" x14ac:dyDescent="0.2"/>
    <row r="587" ht="10" x14ac:dyDescent="0.2"/>
    <row r="588" ht="10" x14ac:dyDescent="0.2"/>
    <row r="589" ht="10" x14ac:dyDescent="0.2"/>
    <row r="590" ht="10" x14ac:dyDescent="0.2"/>
    <row r="591" ht="10" x14ac:dyDescent="0.2"/>
    <row r="592" ht="10" x14ac:dyDescent="0.2"/>
    <row r="593" ht="10" x14ac:dyDescent="0.2"/>
    <row r="594" ht="10" x14ac:dyDescent="0.2"/>
    <row r="595" ht="10" x14ac:dyDescent="0.2"/>
    <row r="596" ht="10" x14ac:dyDescent="0.2"/>
    <row r="597" ht="10" x14ac:dyDescent="0.2"/>
    <row r="598" ht="10" x14ac:dyDescent="0.2"/>
    <row r="599" ht="10" x14ac:dyDescent="0.2"/>
    <row r="600" ht="10" x14ac:dyDescent="0.2"/>
    <row r="601" ht="10" x14ac:dyDescent="0.2"/>
    <row r="602" ht="10" x14ac:dyDescent="0.2"/>
    <row r="603" ht="10" x14ac:dyDescent="0.2"/>
    <row r="604" ht="10" x14ac:dyDescent="0.2"/>
    <row r="605" ht="10" x14ac:dyDescent="0.2"/>
    <row r="606" ht="10" x14ac:dyDescent="0.2"/>
    <row r="607" ht="10" x14ac:dyDescent="0.2"/>
    <row r="608" ht="10" x14ac:dyDescent="0.2"/>
    <row r="609" ht="10" x14ac:dyDescent="0.2"/>
    <row r="610" ht="10" x14ac:dyDescent="0.2"/>
    <row r="611" ht="10" x14ac:dyDescent="0.2"/>
    <row r="612" ht="10" x14ac:dyDescent="0.2"/>
    <row r="613" ht="10" x14ac:dyDescent="0.2"/>
    <row r="614" ht="10" x14ac:dyDescent="0.2"/>
    <row r="615" ht="10" x14ac:dyDescent="0.2"/>
    <row r="616" ht="10" x14ac:dyDescent="0.2"/>
    <row r="617" ht="10" x14ac:dyDescent="0.2"/>
    <row r="618" ht="10" x14ac:dyDescent="0.2"/>
    <row r="619" ht="10" x14ac:dyDescent="0.2"/>
    <row r="620" ht="10" x14ac:dyDescent="0.2"/>
    <row r="621" ht="10" x14ac:dyDescent="0.2"/>
    <row r="622" ht="10" x14ac:dyDescent="0.2"/>
    <row r="623" ht="10" x14ac:dyDescent="0.2"/>
    <row r="624" ht="10" x14ac:dyDescent="0.2"/>
    <row r="625" ht="10" x14ac:dyDescent="0.2"/>
    <row r="626" ht="10" x14ac:dyDescent="0.2"/>
    <row r="627" ht="10" x14ac:dyDescent="0.2"/>
    <row r="628" ht="10" x14ac:dyDescent="0.2"/>
    <row r="629" ht="10" x14ac:dyDescent="0.2"/>
    <row r="630" ht="10" x14ac:dyDescent="0.2"/>
    <row r="631" ht="10" x14ac:dyDescent="0.2"/>
    <row r="632" ht="10" x14ac:dyDescent="0.2"/>
    <row r="633" ht="10" x14ac:dyDescent="0.2"/>
    <row r="634" ht="10" x14ac:dyDescent="0.2"/>
    <row r="635" ht="10" x14ac:dyDescent="0.2"/>
    <row r="636" ht="10" x14ac:dyDescent="0.2"/>
    <row r="637" ht="10" x14ac:dyDescent="0.2"/>
    <row r="638" ht="10" x14ac:dyDescent="0.2"/>
    <row r="639" ht="10" x14ac:dyDescent="0.2"/>
    <row r="640" ht="10" x14ac:dyDescent="0.2"/>
    <row r="641" ht="10" x14ac:dyDescent="0.2"/>
    <row r="642" ht="10" x14ac:dyDescent="0.2"/>
    <row r="643" ht="10" x14ac:dyDescent="0.2"/>
    <row r="644" ht="10" x14ac:dyDescent="0.2"/>
    <row r="645" ht="10" x14ac:dyDescent="0.2"/>
    <row r="646" ht="10" x14ac:dyDescent="0.2"/>
    <row r="647" ht="10" x14ac:dyDescent="0.2"/>
    <row r="648" ht="10" x14ac:dyDescent="0.2"/>
    <row r="649" ht="10" x14ac:dyDescent="0.2"/>
    <row r="650" ht="10" x14ac:dyDescent="0.2"/>
    <row r="651" ht="10" x14ac:dyDescent="0.2"/>
    <row r="652" ht="10" x14ac:dyDescent="0.2"/>
    <row r="653" ht="10" x14ac:dyDescent="0.2"/>
    <row r="654" ht="10" x14ac:dyDescent="0.2"/>
    <row r="655" ht="10" x14ac:dyDescent="0.2"/>
    <row r="656" ht="10" x14ac:dyDescent="0.2"/>
    <row r="657" ht="10" x14ac:dyDescent="0.2"/>
    <row r="658" ht="10" x14ac:dyDescent="0.2"/>
    <row r="659" ht="10" x14ac:dyDescent="0.2"/>
    <row r="660" ht="10" x14ac:dyDescent="0.2"/>
    <row r="661" ht="10" x14ac:dyDescent="0.2"/>
    <row r="662" ht="10" x14ac:dyDescent="0.2"/>
    <row r="663" ht="10" x14ac:dyDescent="0.2"/>
    <row r="664" ht="10" x14ac:dyDescent="0.2"/>
    <row r="665" ht="10" x14ac:dyDescent="0.2"/>
    <row r="666" ht="10" x14ac:dyDescent="0.2"/>
    <row r="667" ht="10" x14ac:dyDescent="0.2"/>
    <row r="668" ht="10" x14ac:dyDescent="0.2"/>
    <row r="669" ht="10" x14ac:dyDescent="0.2"/>
    <row r="670" ht="10" x14ac:dyDescent="0.2"/>
    <row r="671" ht="10" x14ac:dyDescent="0.2"/>
    <row r="672" ht="10" x14ac:dyDescent="0.2"/>
    <row r="673" ht="10" x14ac:dyDescent="0.2"/>
    <row r="674" ht="10" x14ac:dyDescent="0.2"/>
    <row r="675" ht="10" x14ac:dyDescent="0.2"/>
    <row r="676" ht="10" x14ac:dyDescent="0.2"/>
    <row r="677" ht="10" x14ac:dyDescent="0.2"/>
    <row r="678" ht="10" x14ac:dyDescent="0.2"/>
    <row r="679" ht="10" x14ac:dyDescent="0.2"/>
    <row r="680" ht="10" x14ac:dyDescent="0.2"/>
    <row r="681" ht="10" x14ac:dyDescent="0.2"/>
    <row r="682" ht="10" x14ac:dyDescent="0.2"/>
    <row r="683" ht="10" x14ac:dyDescent="0.2"/>
    <row r="684" ht="10" x14ac:dyDescent="0.2"/>
    <row r="685" ht="10" x14ac:dyDescent="0.2"/>
    <row r="686" ht="10" x14ac:dyDescent="0.2"/>
    <row r="687" ht="10" x14ac:dyDescent="0.2"/>
    <row r="688" ht="10" x14ac:dyDescent="0.2"/>
    <row r="689" ht="10" x14ac:dyDescent="0.2"/>
    <row r="690" ht="10" x14ac:dyDescent="0.2"/>
    <row r="691" ht="10" x14ac:dyDescent="0.2"/>
    <row r="692" ht="10" x14ac:dyDescent="0.2"/>
    <row r="693" ht="10" x14ac:dyDescent="0.2"/>
    <row r="694" ht="10" x14ac:dyDescent="0.2"/>
    <row r="695" ht="10" x14ac:dyDescent="0.2"/>
    <row r="696" ht="10" x14ac:dyDescent="0.2"/>
    <row r="697" ht="10" x14ac:dyDescent="0.2"/>
    <row r="698" ht="10" x14ac:dyDescent="0.2"/>
    <row r="699" ht="10" x14ac:dyDescent="0.2"/>
    <row r="700" ht="10" x14ac:dyDescent="0.2"/>
    <row r="701" ht="10" x14ac:dyDescent="0.2"/>
    <row r="702" ht="10" x14ac:dyDescent="0.2"/>
    <row r="703" ht="10" x14ac:dyDescent="0.2"/>
    <row r="704" ht="10" x14ac:dyDescent="0.2"/>
    <row r="705" ht="10" x14ac:dyDescent="0.2"/>
    <row r="706" ht="10" x14ac:dyDescent="0.2"/>
    <row r="707" ht="10" x14ac:dyDescent="0.2"/>
    <row r="708" ht="10" x14ac:dyDescent="0.2"/>
    <row r="709" ht="10" x14ac:dyDescent="0.2"/>
    <row r="710" ht="10" x14ac:dyDescent="0.2"/>
    <row r="711" ht="10" x14ac:dyDescent="0.2"/>
    <row r="712" ht="10" x14ac:dyDescent="0.2"/>
    <row r="713" ht="10" x14ac:dyDescent="0.2"/>
    <row r="714" ht="10" x14ac:dyDescent="0.2"/>
    <row r="715" ht="10" x14ac:dyDescent="0.2"/>
    <row r="716" ht="10" x14ac:dyDescent="0.2"/>
    <row r="717" ht="10" x14ac:dyDescent="0.2"/>
    <row r="718" ht="10" x14ac:dyDescent="0.2"/>
    <row r="719" ht="10" x14ac:dyDescent="0.2"/>
    <row r="720" ht="10" x14ac:dyDescent="0.2"/>
    <row r="721" ht="10" x14ac:dyDescent="0.2"/>
    <row r="722" ht="10" x14ac:dyDescent="0.2"/>
    <row r="723" ht="10" x14ac:dyDescent="0.2"/>
    <row r="724" ht="10" x14ac:dyDescent="0.2"/>
    <row r="725" ht="10" x14ac:dyDescent="0.2"/>
    <row r="726" ht="10" x14ac:dyDescent="0.2"/>
    <row r="727" ht="10" x14ac:dyDescent="0.2"/>
    <row r="728" ht="10" x14ac:dyDescent="0.2"/>
    <row r="729" ht="10" x14ac:dyDescent="0.2"/>
    <row r="730" ht="10" x14ac:dyDescent="0.2"/>
    <row r="731" ht="10" x14ac:dyDescent="0.2"/>
    <row r="732" ht="10" x14ac:dyDescent="0.2"/>
    <row r="733" ht="10" x14ac:dyDescent="0.2"/>
    <row r="734" ht="10" x14ac:dyDescent="0.2"/>
    <row r="735" ht="10" x14ac:dyDescent="0.2"/>
    <row r="736" ht="10" x14ac:dyDescent="0.2"/>
    <row r="737" ht="10" x14ac:dyDescent="0.2"/>
    <row r="738" ht="10" x14ac:dyDescent="0.2"/>
    <row r="739" ht="10" x14ac:dyDescent="0.2"/>
    <row r="740" ht="10" x14ac:dyDescent="0.2"/>
    <row r="741" ht="10" x14ac:dyDescent="0.2"/>
    <row r="742" ht="10" x14ac:dyDescent="0.2"/>
    <row r="743" ht="10" x14ac:dyDescent="0.2"/>
    <row r="744" ht="10" x14ac:dyDescent="0.2"/>
    <row r="745" ht="10" x14ac:dyDescent="0.2"/>
    <row r="746" ht="10" x14ac:dyDescent="0.2"/>
    <row r="747" ht="10" x14ac:dyDescent="0.2"/>
    <row r="748" ht="10" x14ac:dyDescent="0.2"/>
    <row r="749" ht="10" x14ac:dyDescent="0.2"/>
    <row r="750" ht="10" x14ac:dyDescent="0.2"/>
    <row r="751" ht="10" x14ac:dyDescent="0.2"/>
    <row r="752" ht="10" x14ac:dyDescent="0.2"/>
    <row r="753" ht="10" x14ac:dyDescent="0.2"/>
    <row r="754" ht="10" x14ac:dyDescent="0.2"/>
    <row r="755" ht="10" x14ac:dyDescent="0.2"/>
    <row r="756" ht="10" x14ac:dyDescent="0.2"/>
    <row r="757" ht="10" x14ac:dyDescent="0.2"/>
    <row r="758" ht="10" x14ac:dyDescent="0.2"/>
    <row r="759" ht="10" x14ac:dyDescent="0.2"/>
    <row r="760" ht="10" x14ac:dyDescent="0.2"/>
    <row r="761" ht="10" x14ac:dyDescent="0.2"/>
    <row r="762" ht="10" x14ac:dyDescent="0.2"/>
    <row r="763" ht="10" x14ac:dyDescent="0.2"/>
    <row r="764" ht="10" x14ac:dyDescent="0.2"/>
    <row r="765" ht="10" x14ac:dyDescent="0.2"/>
    <row r="766" ht="10" x14ac:dyDescent="0.2"/>
    <row r="767" ht="10" x14ac:dyDescent="0.2"/>
    <row r="768" ht="10" x14ac:dyDescent="0.2"/>
    <row r="769" ht="10" x14ac:dyDescent="0.2"/>
    <row r="770" ht="10" x14ac:dyDescent="0.2"/>
    <row r="771" ht="10" x14ac:dyDescent="0.2"/>
    <row r="772" ht="10" x14ac:dyDescent="0.2"/>
    <row r="773" ht="10" x14ac:dyDescent="0.2"/>
    <row r="774" ht="10" x14ac:dyDescent="0.2"/>
    <row r="775" ht="10" x14ac:dyDescent="0.2"/>
    <row r="776" ht="10" x14ac:dyDescent="0.2"/>
    <row r="777" ht="10" x14ac:dyDescent="0.2"/>
    <row r="778" ht="10" x14ac:dyDescent="0.2"/>
    <row r="779" ht="10" x14ac:dyDescent="0.2"/>
    <row r="780" ht="10" x14ac:dyDescent="0.2"/>
    <row r="781" ht="10" x14ac:dyDescent="0.2"/>
    <row r="782" ht="10" x14ac:dyDescent="0.2"/>
    <row r="783" ht="10" x14ac:dyDescent="0.2"/>
    <row r="784" ht="10" x14ac:dyDescent="0.2"/>
    <row r="785" ht="10" x14ac:dyDescent="0.2"/>
    <row r="786" ht="10" x14ac:dyDescent="0.2"/>
    <row r="787" ht="10" x14ac:dyDescent="0.2"/>
    <row r="788" ht="10" x14ac:dyDescent="0.2"/>
    <row r="789" ht="10" x14ac:dyDescent="0.2"/>
    <row r="790" ht="10" x14ac:dyDescent="0.2"/>
    <row r="791" ht="10" x14ac:dyDescent="0.2"/>
    <row r="792" ht="10" x14ac:dyDescent="0.2"/>
    <row r="793" ht="10" x14ac:dyDescent="0.2"/>
    <row r="794" ht="10" x14ac:dyDescent="0.2"/>
    <row r="795" ht="10" x14ac:dyDescent="0.2"/>
    <row r="796" ht="10" x14ac:dyDescent="0.2"/>
    <row r="797" ht="10" x14ac:dyDescent="0.2"/>
    <row r="798" ht="10" x14ac:dyDescent="0.2"/>
    <row r="799" ht="10" x14ac:dyDescent="0.2"/>
    <row r="800" ht="10" x14ac:dyDescent="0.2"/>
    <row r="801" ht="10" x14ac:dyDescent="0.2"/>
    <row r="802" ht="10" x14ac:dyDescent="0.2"/>
    <row r="803" ht="10" x14ac:dyDescent="0.2"/>
    <row r="804" ht="10" x14ac:dyDescent="0.2"/>
    <row r="805" ht="10" x14ac:dyDescent="0.2"/>
    <row r="806" ht="10" x14ac:dyDescent="0.2"/>
    <row r="807" ht="10" x14ac:dyDescent="0.2"/>
    <row r="808" ht="10" x14ac:dyDescent="0.2"/>
    <row r="809" ht="10" x14ac:dyDescent="0.2"/>
    <row r="810" ht="10" x14ac:dyDescent="0.2"/>
    <row r="811" ht="10" x14ac:dyDescent="0.2"/>
    <row r="812" ht="10" x14ac:dyDescent="0.2"/>
    <row r="813" ht="10" x14ac:dyDescent="0.2"/>
    <row r="814" ht="10" x14ac:dyDescent="0.2"/>
    <row r="815" ht="10" x14ac:dyDescent="0.2"/>
    <row r="816" ht="10" x14ac:dyDescent="0.2"/>
    <row r="817" ht="10" x14ac:dyDescent="0.2"/>
    <row r="818" ht="10" x14ac:dyDescent="0.2"/>
    <row r="819" ht="10" x14ac:dyDescent="0.2"/>
    <row r="820" ht="10" x14ac:dyDescent="0.2"/>
    <row r="821" ht="10" x14ac:dyDescent="0.2"/>
    <row r="822" ht="10" x14ac:dyDescent="0.2"/>
    <row r="823" ht="10" x14ac:dyDescent="0.2"/>
    <row r="824" ht="10" x14ac:dyDescent="0.2"/>
    <row r="825" ht="10" x14ac:dyDescent="0.2"/>
    <row r="826" ht="10" x14ac:dyDescent="0.2"/>
    <row r="827" ht="10" x14ac:dyDescent="0.2"/>
    <row r="828" ht="10" x14ac:dyDescent="0.2"/>
    <row r="829" ht="10" x14ac:dyDescent="0.2"/>
    <row r="830" ht="10" x14ac:dyDescent="0.2"/>
    <row r="831" ht="10" x14ac:dyDescent="0.2"/>
    <row r="832" ht="10" x14ac:dyDescent="0.2"/>
    <row r="833" ht="10" x14ac:dyDescent="0.2"/>
    <row r="834" ht="10" x14ac:dyDescent="0.2"/>
    <row r="835" ht="10" x14ac:dyDescent="0.2"/>
    <row r="836" ht="10" x14ac:dyDescent="0.2"/>
    <row r="837" ht="10" x14ac:dyDescent="0.2"/>
    <row r="838" ht="10" x14ac:dyDescent="0.2"/>
    <row r="839" ht="10" x14ac:dyDescent="0.2"/>
    <row r="840" ht="10" x14ac:dyDescent="0.2"/>
    <row r="841" ht="10" x14ac:dyDescent="0.2"/>
    <row r="842" ht="10" x14ac:dyDescent="0.2"/>
    <row r="843" ht="10" x14ac:dyDescent="0.2"/>
    <row r="844" ht="10" x14ac:dyDescent="0.2"/>
    <row r="845" ht="10" x14ac:dyDescent="0.2"/>
    <row r="846" ht="10" x14ac:dyDescent="0.2"/>
    <row r="847" ht="10" x14ac:dyDescent="0.2"/>
    <row r="848" ht="10" x14ac:dyDescent="0.2"/>
    <row r="849" ht="10" x14ac:dyDescent="0.2"/>
    <row r="850" ht="10" x14ac:dyDescent="0.2"/>
    <row r="851" ht="10" x14ac:dyDescent="0.2"/>
    <row r="852" ht="10" x14ac:dyDescent="0.2"/>
    <row r="853" ht="10" x14ac:dyDescent="0.2"/>
    <row r="854" ht="10" x14ac:dyDescent="0.2"/>
    <row r="855" ht="10" x14ac:dyDescent="0.2"/>
    <row r="856" ht="10" x14ac:dyDescent="0.2"/>
    <row r="857" ht="10" x14ac:dyDescent="0.2"/>
    <row r="858" ht="10" x14ac:dyDescent="0.2"/>
    <row r="859" ht="10" x14ac:dyDescent="0.2"/>
    <row r="860" ht="10" x14ac:dyDescent="0.2"/>
    <row r="861" ht="10" x14ac:dyDescent="0.2"/>
    <row r="862" ht="10" x14ac:dyDescent="0.2"/>
    <row r="863" ht="10" x14ac:dyDescent="0.2"/>
    <row r="864" ht="10" x14ac:dyDescent="0.2"/>
    <row r="865" ht="10" x14ac:dyDescent="0.2"/>
    <row r="866" ht="10" x14ac:dyDescent="0.2"/>
    <row r="867" ht="10" x14ac:dyDescent="0.2"/>
    <row r="868" ht="10" x14ac:dyDescent="0.2"/>
    <row r="869" ht="10" x14ac:dyDescent="0.2"/>
    <row r="870" ht="10" x14ac:dyDescent="0.2"/>
    <row r="871" ht="10" x14ac:dyDescent="0.2"/>
    <row r="872" ht="10" x14ac:dyDescent="0.2"/>
    <row r="873" ht="10" x14ac:dyDescent="0.2"/>
    <row r="874" ht="10" x14ac:dyDescent="0.2"/>
    <row r="875" ht="10" x14ac:dyDescent="0.2"/>
    <row r="876" ht="10" x14ac:dyDescent="0.2"/>
    <row r="877" ht="10" x14ac:dyDescent="0.2"/>
    <row r="878" ht="10" x14ac:dyDescent="0.2"/>
    <row r="879" ht="10" x14ac:dyDescent="0.2"/>
    <row r="880" ht="10" x14ac:dyDescent="0.2"/>
    <row r="881" ht="10" x14ac:dyDescent="0.2"/>
    <row r="882" ht="10" x14ac:dyDescent="0.2"/>
    <row r="883" ht="10" x14ac:dyDescent="0.2"/>
    <row r="884" ht="10" x14ac:dyDescent="0.2"/>
    <row r="885" ht="10" x14ac:dyDescent="0.2"/>
    <row r="886" ht="10" x14ac:dyDescent="0.2"/>
    <row r="887" ht="10" x14ac:dyDescent="0.2"/>
    <row r="888" ht="10" x14ac:dyDescent="0.2"/>
    <row r="889" ht="10" x14ac:dyDescent="0.2"/>
    <row r="890" ht="10" x14ac:dyDescent="0.2"/>
    <row r="891" ht="10" x14ac:dyDescent="0.2"/>
    <row r="892" ht="10" x14ac:dyDescent="0.2"/>
    <row r="893" ht="10" x14ac:dyDescent="0.2"/>
    <row r="894" ht="10" x14ac:dyDescent="0.2"/>
    <row r="895" ht="10" x14ac:dyDescent="0.2"/>
    <row r="896" ht="10" x14ac:dyDescent="0.2"/>
    <row r="897" ht="10" x14ac:dyDescent="0.2"/>
    <row r="898" ht="10" x14ac:dyDescent="0.2"/>
    <row r="899" ht="10" x14ac:dyDescent="0.2"/>
    <row r="900" ht="10" x14ac:dyDescent="0.2"/>
    <row r="901" ht="10" x14ac:dyDescent="0.2"/>
    <row r="902" ht="10" x14ac:dyDescent="0.2"/>
    <row r="903" ht="10" x14ac:dyDescent="0.2"/>
    <row r="904" ht="10" x14ac:dyDescent="0.2"/>
    <row r="905" ht="10" x14ac:dyDescent="0.2"/>
    <row r="906" ht="10" x14ac:dyDescent="0.2"/>
    <row r="907" ht="10" x14ac:dyDescent="0.2"/>
    <row r="908" ht="10" x14ac:dyDescent="0.2"/>
    <row r="909" ht="10" x14ac:dyDescent="0.2"/>
    <row r="910" ht="10" x14ac:dyDescent="0.2"/>
    <row r="911" ht="10" x14ac:dyDescent="0.2"/>
    <row r="912" ht="10" x14ac:dyDescent="0.2"/>
    <row r="913" ht="10" x14ac:dyDescent="0.2"/>
    <row r="914" ht="10" x14ac:dyDescent="0.2"/>
    <row r="915" ht="10" x14ac:dyDescent="0.2"/>
    <row r="916" ht="10" x14ac:dyDescent="0.2"/>
    <row r="917" ht="10" x14ac:dyDescent="0.2"/>
    <row r="918" ht="10" x14ac:dyDescent="0.2"/>
    <row r="919" ht="10" x14ac:dyDescent="0.2"/>
    <row r="920" ht="10" x14ac:dyDescent="0.2"/>
    <row r="921" ht="10" x14ac:dyDescent="0.2"/>
    <row r="922" ht="10" x14ac:dyDescent="0.2"/>
    <row r="923" ht="10" x14ac:dyDescent="0.2"/>
    <row r="924" ht="10" x14ac:dyDescent="0.2"/>
    <row r="925" ht="10" x14ac:dyDescent="0.2"/>
    <row r="926" ht="10" x14ac:dyDescent="0.2"/>
    <row r="927" ht="10" x14ac:dyDescent="0.2"/>
    <row r="928" ht="10" x14ac:dyDescent="0.2"/>
    <row r="929" ht="10" x14ac:dyDescent="0.2"/>
    <row r="930" ht="10" x14ac:dyDescent="0.2"/>
    <row r="931" ht="10" x14ac:dyDescent="0.2"/>
    <row r="932" ht="10" x14ac:dyDescent="0.2"/>
    <row r="933" ht="10" x14ac:dyDescent="0.2"/>
    <row r="934" ht="10" x14ac:dyDescent="0.2"/>
    <row r="935" ht="10" x14ac:dyDescent="0.2"/>
    <row r="936" ht="10" x14ac:dyDescent="0.2"/>
    <row r="937" ht="10" x14ac:dyDescent="0.2"/>
    <row r="938" ht="10" x14ac:dyDescent="0.2"/>
    <row r="939" ht="10" x14ac:dyDescent="0.2"/>
    <row r="940" ht="10" x14ac:dyDescent="0.2"/>
    <row r="941" ht="10" x14ac:dyDescent="0.2"/>
    <row r="942" ht="10" x14ac:dyDescent="0.2"/>
    <row r="943" ht="10" x14ac:dyDescent="0.2"/>
    <row r="944" ht="10" x14ac:dyDescent="0.2"/>
    <row r="945" ht="10" x14ac:dyDescent="0.2"/>
    <row r="946" ht="10" x14ac:dyDescent="0.2"/>
    <row r="947" ht="10" x14ac:dyDescent="0.2"/>
    <row r="948" ht="10" x14ac:dyDescent="0.2"/>
    <row r="949" ht="10" x14ac:dyDescent="0.2"/>
    <row r="950" ht="10" x14ac:dyDescent="0.2"/>
    <row r="951" ht="10" x14ac:dyDescent="0.2"/>
    <row r="952" ht="10" x14ac:dyDescent="0.2"/>
    <row r="953" ht="10" x14ac:dyDescent="0.2"/>
    <row r="954" ht="10" x14ac:dyDescent="0.2"/>
    <row r="955" ht="10" x14ac:dyDescent="0.2"/>
    <row r="956" ht="10" x14ac:dyDescent="0.2"/>
    <row r="957" ht="10" x14ac:dyDescent="0.2"/>
    <row r="958" ht="10" x14ac:dyDescent="0.2"/>
    <row r="959" ht="10" x14ac:dyDescent="0.2"/>
    <row r="960" ht="10" x14ac:dyDescent="0.2"/>
    <row r="961" ht="10" x14ac:dyDescent="0.2"/>
    <row r="962" ht="10" x14ac:dyDescent="0.2"/>
    <row r="963" ht="10" x14ac:dyDescent="0.2"/>
    <row r="964" ht="10" x14ac:dyDescent="0.2"/>
    <row r="965" ht="10" x14ac:dyDescent="0.2"/>
    <row r="966" ht="10" x14ac:dyDescent="0.2"/>
    <row r="967" ht="10" x14ac:dyDescent="0.2"/>
    <row r="968" ht="10" x14ac:dyDescent="0.2"/>
    <row r="969" ht="10" x14ac:dyDescent="0.2"/>
    <row r="970" ht="10" x14ac:dyDescent="0.2"/>
    <row r="971" ht="10" x14ac:dyDescent="0.2"/>
    <row r="972" ht="10" x14ac:dyDescent="0.2"/>
    <row r="973" ht="10" x14ac:dyDescent="0.2"/>
    <row r="974" ht="10" x14ac:dyDescent="0.2"/>
    <row r="975" ht="10" x14ac:dyDescent="0.2"/>
    <row r="976" ht="10" x14ac:dyDescent="0.2"/>
    <row r="977" ht="10" x14ac:dyDescent="0.2"/>
    <row r="978" ht="10" x14ac:dyDescent="0.2"/>
    <row r="979" ht="10" x14ac:dyDescent="0.2"/>
    <row r="980" ht="10" x14ac:dyDescent="0.2"/>
    <row r="981" ht="10" x14ac:dyDescent="0.2"/>
    <row r="982" ht="10" x14ac:dyDescent="0.2"/>
    <row r="983" ht="10" x14ac:dyDescent="0.2"/>
    <row r="984" ht="10" x14ac:dyDescent="0.2"/>
    <row r="985" ht="10" x14ac:dyDescent="0.2"/>
    <row r="986" ht="10" x14ac:dyDescent="0.2"/>
    <row r="987" ht="10" x14ac:dyDescent="0.2"/>
    <row r="988" ht="10" x14ac:dyDescent="0.2"/>
    <row r="989" ht="10" x14ac:dyDescent="0.2"/>
    <row r="990" ht="10" x14ac:dyDescent="0.2"/>
    <row r="991" ht="10" x14ac:dyDescent="0.2"/>
    <row r="992" ht="10" x14ac:dyDescent="0.2"/>
    <row r="993" ht="10" x14ac:dyDescent="0.2"/>
    <row r="994" ht="10" x14ac:dyDescent="0.2"/>
    <row r="995" ht="10" x14ac:dyDescent="0.2"/>
    <row r="996" ht="10" x14ac:dyDescent="0.2"/>
    <row r="997" ht="10" x14ac:dyDescent="0.2"/>
    <row r="998" ht="10" x14ac:dyDescent="0.2"/>
    <row r="999" ht="10" x14ac:dyDescent="0.2"/>
    <row r="1000" ht="10" x14ac:dyDescent="0.2"/>
  </sheetData>
  <autoFilter ref="A3:Q29" xr:uid="{00000000-0009-0000-0000-000019000000}"/>
  <mergeCells count="5">
    <mergeCell ref="A1:Q1"/>
    <mergeCell ref="G2:I2"/>
    <mergeCell ref="J2:M2"/>
    <mergeCell ref="N2:O2"/>
    <mergeCell ref="P2:Q2"/>
  </mergeCells>
  <pageMargins left="0.7" right="0.7" top="0.75" bottom="0.75" header="0" footer="0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2025-02-18T16:30:40Z</dcterms:created>
  <dcterms:modified xsi:type="dcterms:W3CDTF">2025-02-18T16:30:50Z</dcterms:modified>
</cp:coreProperties>
</file>