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13_ncr:1_{2FC76D2C-F81F-415A-B869-2E12A97C0D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B66" i="4" l="1"/>
  <c r="C66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<sst xmlns="http://schemas.openxmlformats.org/spreadsheetml/2006/main" count="58" uniqueCount="58">
  <si>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</si>
  <si>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</si>
  <si>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</si>
  <si>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</si>
  <si>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</si>
  <si>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</si>
  <si>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</si>
  <si>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</si>
  <si>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</si>
  <si>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</si>
  <si>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</si>
  <si>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</si>
  <si>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</si>
  <si>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</si>
  <si>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</si>
  <si>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</si>
  <si>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</si>
  <si>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</si>
  <si>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</si>
  <si>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</si>
  <si>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</si>
  <si>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</si>
  <si>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</si>
  <si>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</si>
  <si>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</si>
  <si>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</si>
  <si>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</si>
  <si>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</si>
  <si>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</si>
  <si>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</si>
  <si>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</si>
  <si>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</si>
  <si>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</si>
  <si>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</si>
  <si>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</si>
  <si>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</si>
  <si>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</si>
  <si>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</si>
  <si>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</si>
  <si>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</si>
  <si>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</si>
  <si>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</si>
  <si>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</si>
  <si>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</si>
  <si>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</si>
  <si>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</si>
  <si>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</si>
  <si>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</si>
  <si>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</si>
  <si>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</si>
  <si>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</si>
  <si>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</si>
  <si>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</si>
  <si>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</si>
  <si>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</si>
  <si>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FORUM CULTURAL GUANAJUATO
Estado de Actividades
Del 1 de Enero al 30 de Junio de 2025
(Cifras en Pesos)</t>
  </si>
  <si>
    <t>Autorizó:
Lic. Hugo Laurel Mendoza
Liquidador del Forum Cultural Guanajuato</t>
  </si>
  <si>
    <t>Elaboró:
C.P Roberto Reynoso Sánchez
Encargado Provisional Jefatura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</si>
</sst>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 wrapText="1"/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4" fillId="0" borderId="0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topLeftCell="A53" zoomScaleNormal="100" workbookViewId="0">
      <selection sqref="A1:C76"/>
    </sheetView>
  </sheetViews>
  <sheetFormatPr baseColWidth="10" defaultColWidth="12" defaultRowHeight="10" x14ac:dyDescent="0.2"/>
  <cols>
    <col min="1" max="1" width="100.88671875" style="1" customWidth="1"/>
    <col min="2" max="3" width="25.88671875" style="1" customWidth="1"/>
    <col min="4" max="4" width="11.88671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ht="10.5" x14ac:dyDescent="0.2">
      <c r="A2" s="5" t="s">
        <v>53</v>
      </c>
      <c r="B2" s="5">
        <v>2025</v>
      </c>
      <c r="C2" s="5">
        <v>2024</v>
      </c>
    </row>
    <row r="3" spans="1:4" s="2" customFormat="1" ht="10.5" x14ac:dyDescent="0.2">
      <c r="A3" s="6" t="s">
        <v>0</v>
      </c>
      <c r="B3" s="13"/>
      <c r="C3" s="13"/>
    </row>
    <row r="4" spans="1:4" ht="10.5" x14ac:dyDescent="0.2">
      <c r="A4" s="7" t="s">
        <v>45</v>
      </c>
      <c r="B4" s="14">
        <f>SUM(B5:B11)</f>
        <v>4192298.78</v>
      </c>
      <c r="C4" s="14">
        <f>SUM(C5:C11)</f>
        <v>13157934.83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4192298.78</v>
      </c>
      <c r="C11" s="15">
        <v>13157934.83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21" x14ac:dyDescent="0.2">
      <c r="A13" s="7" t="s">
        <v>49</v>
      </c>
      <c r="B13" s="14">
        <f>SUM(B14:B15)</f>
        <v>634101.68999999994</v>
      </c>
      <c r="C13" s="14">
        <f>SUM(C14:C15)</f>
        <v>131484919.06999999</v>
      </c>
      <c r="D13" s="2"/>
    </row>
    <row r="14" spans="1:4" ht="20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634101.68999999994</v>
      </c>
      <c r="C15" s="15">
        <v>131484919.06999999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146167.59</v>
      </c>
      <c r="C17" s="14">
        <f>SUM(C18:C22)</f>
        <v>4819762.46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146167.59</v>
      </c>
      <c r="C22" s="15">
        <v>4819762.46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4972568.0599999996</v>
      </c>
      <c r="C24" s="16">
        <f>SUM(C4+C13+C17)</f>
        <v>149462616.36000001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1314164.4099999999</v>
      </c>
      <c r="C27" s="14">
        <f>SUM(C28:C30)</f>
        <v>144533375.86000001</v>
      </c>
      <c r="D27" s="2"/>
    </row>
    <row r="28" spans="1:5" ht="11.25" customHeight="1" x14ac:dyDescent="0.2">
      <c r="A28" s="8" t="s">
        <v>36</v>
      </c>
      <c r="B28" s="15">
        <v>708066.21</v>
      </c>
      <c r="C28" s="15">
        <v>53513603.060000002</v>
      </c>
      <c r="D28" s="4">
        <v>5110</v>
      </c>
    </row>
    <row r="29" spans="1:5" ht="11.25" customHeight="1" x14ac:dyDescent="0.2">
      <c r="A29" s="8" t="s">
        <v>16</v>
      </c>
      <c r="B29" s="15">
        <v>7105.33</v>
      </c>
      <c r="C29" s="15">
        <v>2186229.5099999998</v>
      </c>
      <c r="D29" s="4">
        <v>5120</v>
      </c>
    </row>
    <row r="30" spans="1:5" ht="11.25" customHeight="1" x14ac:dyDescent="0.2">
      <c r="A30" s="8" t="s">
        <v>17</v>
      </c>
      <c r="B30" s="15">
        <v>598992.87</v>
      </c>
      <c r="C30" s="15">
        <v>88833543.290000007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140387.51999999999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32799.99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107587.53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7421666.7699999996</v>
      </c>
      <c r="D55" s="2"/>
    </row>
    <row r="56" spans="1:5" ht="11.25" customHeight="1" x14ac:dyDescent="0.2">
      <c r="A56" s="8" t="s">
        <v>31</v>
      </c>
      <c r="B56" s="15">
        <v>0</v>
      </c>
      <c r="C56" s="15">
        <v>7421660.1299999999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6.64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1314164.4099999999</v>
      </c>
      <c r="C64" s="16">
        <f>C61+C55+C48+C43+C32+C27</f>
        <v>152095430.15000001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ht="10.5" x14ac:dyDescent="0.2">
      <c r="A66" s="6" t="s">
        <v>38</v>
      </c>
      <c r="B66" s="14">
        <f>B24-B64</f>
        <v>3658403.6499999994</v>
      </c>
      <c r="C66" s="14">
        <f>C24-C64</f>
        <v>-2632813.7899999917</v>
      </c>
      <c r="E66" s="1"/>
    </row>
    <row r="67" spans="1:8" s="2" customFormat="1" ht="10.5" x14ac:dyDescent="0.2">
      <c r="A67" s="9"/>
      <c r="B67" s="13"/>
      <c r="C67" s="13"/>
      <c r="E67" s="1"/>
    </row>
    <row r="68" spans="1:8" s="3" customFormat="1" ht="10.5" x14ac:dyDescent="0.2">
      <c r="A68" s="12"/>
      <c r="B68" s="1"/>
      <c r="C68" s="1"/>
      <c r="D68" s="2"/>
      <c r="E68" s="1"/>
      <c r="F68" s="1"/>
      <c r="G68" s="1"/>
      <c r="H68" s="1"/>
    </row>
    <row r="69" spans="1:8" ht="12.5" x14ac:dyDescent="0.2">
      <c r="A69" s="11" t="s">
        <v>54</v>
      </c>
    </row>
    <row r="70" spans="1:8" ht="12.5" x14ac:dyDescent="0.2">
      <c r="A70" s="11"/>
    </row>
    <row r="71" spans="1:8" ht="12.5" x14ac:dyDescent="0.2">
      <c r="A71" s="11"/>
    </row>
    <row r="72" spans="1:8" ht="12.5" x14ac:dyDescent="0.2">
      <c r="A72" s="11"/>
    </row>
    <row r="73" spans="1:8" ht="12.5" x14ac:dyDescent="0.2">
      <c r="A73" s="11"/>
    </row>
    <row r="74" spans="1:8" ht="10" customHeight="1" x14ac:dyDescent="0.2">
      <c r="A74" s="22" t="s">
        <v>57</v>
      </c>
      <c r="B74" s="20" t="s">
        <v>56</v>
      </c>
      <c r="C74" s="20"/>
    </row>
    <row r="75" spans="1:8" x14ac:dyDescent="0.2">
      <c r="A75" s="21"/>
      <c r="B75" s="20"/>
      <c r="C75" s="20"/>
    </row>
    <row r="76" spans="1:8" x14ac:dyDescent="0.2">
      <c r="A76" s="21"/>
      <c r="B76" s="20"/>
      <c r="C76" s="20"/>
    </row>
  </sheetData>
  <sheetProtection formatCells="0" formatColumns="0" formatRows="0" autoFilter="0"/>
  <mergeCells count="3">
    <mergeCell ref="A1:C1"/>
    <mergeCell ref="B74:C76"/>
    <mergeCell ref="A74:A76"/>
  </mergeCells>
  <printOptions horizontalCentered="1"/>
  <pageMargins left="0.7" right="0.7" top="0.75" bottom="0.75" header="0.3" footer="0.3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2025-07-17T21:45:01Z</cp:lastPrinted>
  <dcterms:created xsi:type="dcterms:W3CDTF">2012-12-11T20:29:16Z</dcterms:created>
  <dcterms:modified xsi:type="dcterms:W3CDTF">2025-07-17T21:46:50Z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