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JUNIO\ASEG\"/>
    </mc:Choice>
  </mc:AlternateContent>
  <xr:revisionPtr revIDLastSave="0" documentId="13_ncr:1_{4D40C42B-DFE4-43C8-8A14-DD961E4DC37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FE" sheetId="2" r:id="rId1"/>
  </sheets>
  <definedNames>
    <definedName name="_xlnm._FilterDatabase" localSheetId="0" hidden="1">EFE!#REF!</definedName>
    <definedName name="_xlnm.Print_Area" localSheetId="0">EFE!$A$1:$C$74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2" l="1"/>
  <c r="B61" i="2"/>
  <c r="C55" i="2"/>
  <c r="C54" i="2" s="1"/>
  <c r="C59" i="2" s="1"/>
  <c r="B55" i="2"/>
  <c r="B54" i="2" s="1"/>
  <c r="B59" i="2" s="1"/>
  <c r="C49" i="2"/>
  <c r="B49" i="2"/>
  <c r="C48" i="2"/>
  <c r="B48" i="2"/>
  <c r="C41" i="2"/>
  <c r="C45" i="2" s="1"/>
  <c r="B41" i="2"/>
  <c r="B45" i="2" s="1"/>
  <c r="C36" i="2"/>
  <c r="B36" i="2"/>
  <c r="C16" i="2"/>
  <c r="C33" i="2" s="1"/>
  <c r="B16" i="2"/>
  <c r="B33" i="2" s="1"/>
  <c r="C4" i="2"/>
  <c r="B4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<sst xmlns="http://schemas.openxmlformats.org/spreadsheetml/2006/main" count="58" uniqueCount="50">
  <si>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</si>
  <si>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</si>
  <si>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</si>
  <si>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</si>
  <si>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</si>
  <si>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</si>
  <si>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</si>
  <si>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</si>
  <si>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</si>
  <si>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</si>
  <si>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</si>
  <si>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</si>
  <si>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</si>
  <si>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</si>
  <si>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</si>
  <si>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</si>
  <si>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</si>
  <si>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</si>
  <si>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</si>
  <si>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</si>
  <si>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</si>
  <si>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</si>
  <si>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</si>
  <si>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</si>
  <si>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</si>
  <si>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</si>
  <si>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</si>
  <si>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</si>
  <si>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</si>
  <si>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</si>
  <si>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</si>
  <si>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</si>
  <si>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</si>
  <si>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</si>
  <si>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</si>
  <si>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</si>
  <si>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</si>
  <si>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</si>
  <si>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</si>
  <si>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</si>
  <si>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</si>
  <si>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</si>
  <si>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</si>
  <si>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</si>
  <si>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</si>
  <si>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</si>
  <si>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</si>
  <si>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</si>
  <si>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</si>
  <si>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FORUM CULTURAL GUANAJUATO
Estado de Flujos de Efectivo
Del 01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</si>
</sst>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6" fillId="0" borderId="0" xfId="8" applyFont="1" applyAlignment="1" applyProtection="1">
      <alignment horizontal="left" vertical="top" wrapText="1" indent="1"/>
      <protection locked="0"/>
    </xf>
    <xf numFmtId="0" fontId="7" fillId="0" borderId="0" xfId="0" applyFont="1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0</xdr:rowOff>
    </xdr:from>
    <xdr:to>
      <xdr:col>2</xdr:col>
      <xdr:colOff>539750</xdr:colOff>
      <xdr:row>74</xdr:row>
      <xdr:rowOff>120650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2B0F27DD-F943-4E3B-8CCA-955CBDA7FFAE}"/>
            </a:ext>
          </a:extLst>
        </xdr:cNvPr>
        <xdr:cNvGrpSpPr>
          <a:grpSpLocks/>
        </xdr:cNvGrpSpPr>
      </xdr:nvGrpSpPr>
      <xdr:grpSpPr bwMode="auto">
        <a:xfrm>
          <a:off x="0" y="10344150"/>
          <a:ext cx="72009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285828DE-6C17-4B0E-96C9-5B2F4A44AAA2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E31ADA17-1531-47E6-BB2B-FB2CCF7798B6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A2" sqref="A2"/>
    </sheetView>
  </sheetViews>
  <sheetFormatPr baseColWidth="10" defaultColWidth="12" defaultRowHeight="10" x14ac:dyDescent="0.2"/>
  <cols>
    <col min="1" max="1" width="90.77734375" style="1" customWidth="1"/>
    <col min="2" max="3" width="25.7773437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3">
        <f>SUM(B5:B14)</f>
        <v>72916823.400000006</v>
      </c>
      <c r="C4" s="13">
        <f>SUM(C5:C14)</f>
        <v>169940809.78</v>
      </c>
    </row>
    <row r="5" spans="1:3" ht="11.25" customHeight="1" x14ac:dyDescent="0.2">
      <c r="A5" s="7" t="s">
        <v>3</v>
      </c>
      <c r="B5" s="14">
        <v>0</v>
      </c>
      <c r="C5" s="14">
        <v>0</v>
      </c>
    </row>
    <row r="6" spans="1:3" ht="11.25" customHeight="1" x14ac:dyDescent="0.2">
      <c r="A6" s="7" t="s">
        <v>4</v>
      </c>
      <c r="B6" s="14">
        <v>0</v>
      </c>
      <c r="C6" s="14">
        <v>0</v>
      </c>
    </row>
    <row r="7" spans="1:3" ht="11.25" customHeight="1" x14ac:dyDescent="0.2">
      <c r="A7" s="7" t="s">
        <v>5</v>
      </c>
      <c r="B7" s="14">
        <v>0</v>
      </c>
      <c r="C7" s="14">
        <v>0</v>
      </c>
    </row>
    <row r="8" spans="1:3" ht="11.25" customHeight="1" x14ac:dyDescent="0.2">
      <c r="A8" s="7" t="s">
        <v>6</v>
      </c>
      <c r="B8" s="14">
        <v>0</v>
      </c>
      <c r="C8" s="14">
        <v>0</v>
      </c>
    </row>
    <row r="9" spans="1:3" ht="11.25" customHeight="1" x14ac:dyDescent="0.2">
      <c r="A9" s="7" t="s">
        <v>7</v>
      </c>
      <c r="B9" s="14">
        <v>0</v>
      </c>
      <c r="C9" s="14">
        <v>0</v>
      </c>
    </row>
    <row r="10" spans="1:3" ht="11.25" customHeight="1" x14ac:dyDescent="0.2">
      <c r="A10" s="7" t="s">
        <v>8</v>
      </c>
      <c r="B10" s="14">
        <v>0</v>
      </c>
      <c r="C10" s="14">
        <v>0</v>
      </c>
    </row>
    <row r="11" spans="1:3" ht="11.25" customHeight="1" x14ac:dyDescent="0.2">
      <c r="A11" s="7" t="s">
        <v>9</v>
      </c>
      <c r="B11" s="14">
        <v>9269524.8699999992</v>
      </c>
      <c r="C11" s="14">
        <v>18829087.48</v>
      </c>
    </row>
    <row r="12" spans="1:3" ht="20" x14ac:dyDescent="0.2">
      <c r="A12" s="7" t="s">
        <v>10</v>
      </c>
      <c r="B12" s="14">
        <v>0</v>
      </c>
      <c r="C12" s="14">
        <v>0</v>
      </c>
    </row>
    <row r="13" spans="1:3" ht="11.25" customHeight="1" x14ac:dyDescent="0.2">
      <c r="A13" s="7" t="s">
        <v>11</v>
      </c>
      <c r="B13" s="14">
        <v>63647298.530000001</v>
      </c>
      <c r="C13" s="14">
        <v>151111722.30000001</v>
      </c>
    </row>
    <row r="14" spans="1:3" ht="11.25" customHeight="1" x14ac:dyDescent="0.2">
      <c r="A14" s="7" t="s">
        <v>12</v>
      </c>
      <c r="B14" s="14">
        <v>0</v>
      </c>
      <c r="C14" s="14">
        <v>0</v>
      </c>
    </row>
    <row r="15" spans="1:3" ht="11.25" customHeight="1" x14ac:dyDescent="0.2">
      <c r="A15" s="8"/>
      <c r="B15" s="5"/>
      <c r="C15" s="5"/>
    </row>
    <row r="16" spans="1:3" ht="11.25" customHeight="1" x14ac:dyDescent="0.2">
      <c r="A16" s="6" t="s">
        <v>13</v>
      </c>
      <c r="B16" s="13">
        <f>SUM(B17:B32)</f>
        <v>59189152.060000002</v>
      </c>
      <c r="C16" s="13">
        <f>SUM(C17:C32)</f>
        <v>143540504.32999998</v>
      </c>
    </row>
    <row r="17" spans="1:3" ht="11.25" customHeight="1" x14ac:dyDescent="0.2">
      <c r="A17" s="7" t="s">
        <v>14</v>
      </c>
      <c r="B17" s="14">
        <v>25397801.32</v>
      </c>
      <c r="C17" s="14">
        <v>52953654.649999999</v>
      </c>
    </row>
    <row r="18" spans="1:3" ht="11.25" customHeight="1" x14ac:dyDescent="0.2">
      <c r="A18" s="7" t="s">
        <v>15</v>
      </c>
      <c r="B18" s="14">
        <v>959720.44</v>
      </c>
      <c r="C18" s="14">
        <v>1617149.76</v>
      </c>
    </row>
    <row r="19" spans="1:3" ht="11.25" customHeight="1" x14ac:dyDescent="0.2">
      <c r="A19" s="7" t="s">
        <v>16</v>
      </c>
      <c r="B19" s="14">
        <v>32791295.23</v>
      </c>
      <c r="C19" s="14">
        <v>88911406.109999999</v>
      </c>
    </row>
    <row r="20" spans="1:3" ht="11.25" customHeight="1" x14ac:dyDescent="0.2">
      <c r="A20" s="7" t="s">
        <v>17</v>
      </c>
      <c r="B20" s="14">
        <v>0</v>
      </c>
      <c r="C20" s="14">
        <v>0</v>
      </c>
    </row>
    <row r="21" spans="1:3" ht="11.25" customHeight="1" x14ac:dyDescent="0.2">
      <c r="A21" s="7" t="s">
        <v>18</v>
      </c>
      <c r="B21" s="14">
        <v>0</v>
      </c>
      <c r="C21" s="14">
        <v>0</v>
      </c>
    </row>
    <row r="22" spans="1:3" ht="11.25" customHeight="1" x14ac:dyDescent="0.2">
      <c r="A22" s="7" t="s">
        <v>19</v>
      </c>
      <c r="B22" s="14">
        <v>0</v>
      </c>
      <c r="C22" s="14">
        <v>0</v>
      </c>
    </row>
    <row r="23" spans="1:3" ht="11.25" customHeight="1" x14ac:dyDescent="0.2">
      <c r="A23" s="7" t="s">
        <v>20</v>
      </c>
      <c r="B23" s="14">
        <v>0</v>
      </c>
      <c r="C23" s="14">
        <v>30740</v>
      </c>
    </row>
    <row r="24" spans="1:3" ht="11.25" customHeight="1" x14ac:dyDescent="0.2">
      <c r="A24" s="7" t="s">
        <v>21</v>
      </c>
      <c r="B24" s="14">
        <v>40335.07</v>
      </c>
      <c r="C24" s="14">
        <v>27553.81</v>
      </c>
    </row>
    <row r="25" spans="1:3" ht="11.25" customHeight="1" x14ac:dyDescent="0.2">
      <c r="A25" s="7" t="s">
        <v>22</v>
      </c>
      <c r="B25" s="14">
        <v>0</v>
      </c>
      <c r="C25" s="14">
        <v>0</v>
      </c>
    </row>
    <row r="26" spans="1:3" ht="11.25" customHeight="1" x14ac:dyDescent="0.2">
      <c r="A26" s="7" t="s">
        <v>23</v>
      </c>
      <c r="B26" s="14">
        <v>0</v>
      </c>
      <c r="C26" s="14">
        <v>0</v>
      </c>
    </row>
    <row r="27" spans="1:3" ht="11.25" customHeight="1" x14ac:dyDescent="0.2">
      <c r="A27" s="7" t="s">
        <v>24</v>
      </c>
      <c r="B27" s="14">
        <v>0</v>
      </c>
      <c r="C27" s="14">
        <v>0</v>
      </c>
    </row>
    <row r="28" spans="1:3" ht="11.25" customHeight="1" x14ac:dyDescent="0.2">
      <c r="A28" s="7" t="s">
        <v>25</v>
      </c>
      <c r="B28" s="14">
        <v>0</v>
      </c>
      <c r="C28" s="14">
        <v>0</v>
      </c>
    </row>
    <row r="29" spans="1:3" ht="11.25" customHeight="1" x14ac:dyDescent="0.2">
      <c r="A29" s="7" t="s">
        <v>26</v>
      </c>
      <c r="B29" s="14">
        <v>0</v>
      </c>
      <c r="C29" s="14">
        <v>0</v>
      </c>
    </row>
    <row r="30" spans="1:3" ht="11.25" customHeight="1" x14ac:dyDescent="0.2">
      <c r="A30" s="7" t="s">
        <v>27</v>
      </c>
      <c r="B30" s="14">
        <v>0</v>
      </c>
      <c r="C30" s="14">
        <v>0</v>
      </c>
    </row>
    <row r="31" spans="1:3" ht="11.25" customHeight="1" x14ac:dyDescent="0.2">
      <c r="A31" s="7" t="s">
        <v>28</v>
      </c>
      <c r="B31" s="14">
        <v>0</v>
      </c>
      <c r="C31" s="14">
        <v>0</v>
      </c>
    </row>
    <row r="32" spans="1:3" ht="11.25" customHeight="1" x14ac:dyDescent="0.2">
      <c r="A32" s="7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3">
        <f>B4-B16</f>
        <v>13727671.340000004</v>
      </c>
      <c r="C33" s="13">
        <f>C4-C16</f>
        <v>26400305.450000018</v>
      </c>
    </row>
    <row r="34" spans="1:3" ht="11.25" customHeight="1" x14ac:dyDescent="0.2">
      <c r="A34" s="9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32</v>
      </c>
      <c r="B37" s="14">
        <v>0</v>
      </c>
      <c r="C37" s="14">
        <v>0</v>
      </c>
    </row>
    <row r="38" spans="1:3" ht="11.25" customHeight="1" x14ac:dyDescent="0.2">
      <c r="A38" s="7" t="s">
        <v>33</v>
      </c>
      <c r="B38" s="14">
        <v>0</v>
      </c>
      <c r="C38" s="14">
        <v>0</v>
      </c>
    </row>
    <row r="39" spans="1:3" ht="11.25" customHeight="1" x14ac:dyDescent="0.2">
      <c r="A39" s="7" t="s">
        <v>34</v>
      </c>
      <c r="B39" s="14">
        <v>0</v>
      </c>
      <c r="C39" s="14">
        <v>0</v>
      </c>
    </row>
    <row r="40" spans="1:3" ht="11.25" customHeight="1" x14ac:dyDescent="0.2">
      <c r="A40" s="8"/>
      <c r="B40" s="5"/>
      <c r="C40" s="5"/>
    </row>
    <row r="41" spans="1:3" ht="11.25" customHeight="1" x14ac:dyDescent="0.2">
      <c r="A41" s="6" t="s">
        <v>13</v>
      </c>
      <c r="B41" s="13">
        <f>SUM(B42:B44)</f>
        <v>2226</v>
      </c>
      <c r="C41" s="13">
        <f>SUM(C42:C44)</f>
        <v>11176262.58</v>
      </c>
    </row>
    <row r="42" spans="1:3" ht="11.25" customHeight="1" x14ac:dyDescent="0.2">
      <c r="A42" s="7" t="s">
        <v>32</v>
      </c>
      <c r="B42" s="14">
        <v>0</v>
      </c>
      <c r="C42" s="14">
        <v>0</v>
      </c>
    </row>
    <row r="43" spans="1:3" ht="11.25" customHeight="1" x14ac:dyDescent="0.2">
      <c r="A43" s="7" t="s">
        <v>33</v>
      </c>
      <c r="B43" s="14">
        <v>2226</v>
      </c>
      <c r="C43" s="14">
        <v>11176262.58</v>
      </c>
    </row>
    <row r="44" spans="1:3" ht="11.25" customHeight="1" x14ac:dyDescent="0.2">
      <c r="A44" s="7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3">
        <f>B36-B41</f>
        <v>-2226</v>
      </c>
      <c r="C45" s="13">
        <f>C36-C41</f>
        <v>-11176262.58</v>
      </c>
    </row>
    <row r="46" spans="1:3" ht="11.25" customHeight="1" x14ac:dyDescent="0.2">
      <c r="A46" s="9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13">
        <f>SUM(B49+B52)</f>
        <v>0</v>
      </c>
      <c r="C48" s="13">
        <f>SUM(C49+C52)</f>
        <v>0</v>
      </c>
    </row>
    <row r="49" spans="1:3" ht="11.25" customHeight="1" x14ac:dyDescent="0.2">
      <c r="A49" s="7" t="s">
        <v>38</v>
      </c>
      <c r="B49" s="14">
        <f>B50+B51</f>
        <v>0</v>
      </c>
      <c r="C49" s="14">
        <f>C50+C51</f>
        <v>0</v>
      </c>
    </row>
    <row r="50" spans="1:3" ht="11.25" customHeight="1" x14ac:dyDescent="0.2">
      <c r="A50" s="7" t="s">
        <v>39</v>
      </c>
      <c r="B50" s="14">
        <v>0</v>
      </c>
      <c r="C50" s="14">
        <v>0</v>
      </c>
    </row>
    <row r="51" spans="1:3" ht="11.25" customHeight="1" x14ac:dyDescent="0.2">
      <c r="A51" s="7" t="s">
        <v>40</v>
      </c>
      <c r="B51" s="14">
        <v>0</v>
      </c>
      <c r="C51" s="14">
        <v>0</v>
      </c>
    </row>
    <row r="52" spans="1:3" ht="11.25" customHeight="1" x14ac:dyDescent="0.2">
      <c r="A52" s="7" t="s">
        <v>41</v>
      </c>
      <c r="B52" s="14">
        <v>0</v>
      </c>
      <c r="C52" s="14">
        <v>0</v>
      </c>
    </row>
    <row r="53" spans="1:3" ht="11.25" customHeight="1" x14ac:dyDescent="0.2">
      <c r="A53" s="8"/>
      <c r="B53" s="5"/>
      <c r="C53" s="5"/>
    </row>
    <row r="54" spans="1:3" ht="11.25" customHeight="1" x14ac:dyDescent="0.2">
      <c r="A54" s="6" t="s">
        <v>13</v>
      </c>
      <c r="B54" s="13">
        <f>SUM(B55+B58)</f>
        <v>14292569.810000001</v>
      </c>
      <c r="C54" s="13">
        <f>SUM(C55+C58)</f>
        <v>15265622.949999999</v>
      </c>
    </row>
    <row r="55" spans="1:3" ht="11.25" customHeight="1" x14ac:dyDescent="0.2">
      <c r="A55" s="7" t="s">
        <v>42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39</v>
      </c>
      <c r="B56" s="14">
        <v>0</v>
      </c>
      <c r="C56" s="14">
        <v>0</v>
      </c>
    </row>
    <row r="57" spans="1:3" ht="11.25" customHeight="1" x14ac:dyDescent="0.2">
      <c r="A57" s="7" t="s">
        <v>40</v>
      </c>
      <c r="B57" s="14">
        <v>0</v>
      </c>
      <c r="C57" s="14">
        <v>0</v>
      </c>
    </row>
    <row r="58" spans="1:3" ht="11.25" customHeight="1" x14ac:dyDescent="0.2">
      <c r="A58" s="7" t="s">
        <v>43</v>
      </c>
      <c r="B58" s="14">
        <v>14292569.810000001</v>
      </c>
      <c r="C58" s="14">
        <v>15265622.949999999</v>
      </c>
    </row>
    <row r="59" spans="1:3" ht="11.25" customHeight="1" x14ac:dyDescent="0.2">
      <c r="A59" s="4" t="s">
        <v>44</v>
      </c>
      <c r="B59" s="13">
        <f>B48-B54</f>
        <v>-14292569.810000001</v>
      </c>
      <c r="C59" s="13">
        <f>C48-C54</f>
        <v>-15265622.949999999</v>
      </c>
    </row>
    <row r="60" spans="1:3" ht="11.25" customHeight="1" x14ac:dyDescent="0.2">
      <c r="A60" s="9"/>
      <c r="B60" s="5"/>
      <c r="C60" s="5"/>
    </row>
    <row r="61" spans="1:3" ht="11.25" customHeight="1" x14ac:dyDescent="0.2">
      <c r="A61" s="4" t="s">
        <v>45</v>
      </c>
      <c r="B61" s="13">
        <f>B59+B45+B33</f>
        <v>-567124.46999999695</v>
      </c>
      <c r="C61" s="13">
        <f>C59+C45+C33</f>
        <v>-41580.079999983311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46</v>
      </c>
      <c r="B63" s="13">
        <v>817852.1</v>
      </c>
      <c r="C63" s="13">
        <v>859432.18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47</v>
      </c>
      <c r="B65" s="13">
        <v>250727.63</v>
      </c>
      <c r="C65" s="13">
        <v>817852.1</v>
      </c>
    </row>
    <row r="66" spans="1:3" ht="11.25" customHeight="1" x14ac:dyDescent="0.2">
      <c r="A66" s="10"/>
      <c r="B66" s="11"/>
      <c r="C66" s="12"/>
    </row>
    <row r="68" spans="1:3" ht="11.5" x14ac:dyDescent="0.25">
      <c r="A68" s="19" t="s">
        <v>48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70866141732283472" right="0.70866141732283472" top="0.47244094488188981" bottom="0.35433070866141736" header="0.31496062992125984" footer="0.31496062992125984"/>
  <pageSetup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Manuel Hernández Urrutia</cp:lastModifiedBy>
  <cp:revision/>
  <cp:lastPrinted>2024-07-16T22:35:14Z</cp:lastPrinted>
  <dcterms:created xsi:type="dcterms:W3CDTF">2012-12-11T20:31:36Z</dcterms:created>
  <dcterms:modified xsi:type="dcterms:W3CDTF">2024-07-16T22:47:19Z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