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ibarra\Downloads\FINANCIEROS PAGINA 2025\"/>
    </mc:Choice>
  </mc:AlternateContent>
  <xr:revisionPtr revIDLastSave="0" documentId="8_{DF0F1332-F3EA-4A4C-BD23-8265F24AD379}" xr6:coauthVersionLast="47" xr6:coauthVersionMax="47" xr10:uidLastSave="{00000000-0000-0000-0000-000000000000}"/>
  <bookViews>
    <workbookView xWindow="-110" yWindow="-110" windowWidth="19420" windowHeight="10420" xr2:uid="{35E4B7D7-89CA-41AA-B785-8A21630F4670}"/>
  </bookViews>
  <sheets>
    <sheet name="COG" sheetId="1" r:id="rId1"/>
  </sheets>
  <definedNames>
    <definedName name="_xlnm._FilterDatabase" localSheetId="0" hidden="1">COG!$A$3:$G$75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75" i="1" l="1"/>
  <c r="G75" i="1" s="1"/>
  <c r="D74" i="1"/>
  <c r="G74" i="1" s="1"/>
  <c r="G73" i="1"/>
  <c r="D73" i="1"/>
  <c r="D72" i="1"/>
  <c r="G72" i="1" s="1"/>
  <c r="D71" i="1"/>
  <c r="G71" i="1" s="1"/>
  <c r="D70" i="1"/>
  <c r="G70" i="1" s="1"/>
  <c r="G69" i="1"/>
  <c r="D69" i="1"/>
  <c r="F68" i="1"/>
  <c r="E68" i="1"/>
  <c r="D68" i="1"/>
  <c r="G68" i="1" s="1"/>
  <c r="C68" i="1"/>
  <c r="B68" i="1"/>
  <c r="G67" i="1"/>
  <c r="D67" i="1"/>
  <c r="D66" i="1"/>
  <c r="G66" i="1" s="1"/>
  <c r="D65" i="1"/>
  <c r="G65" i="1" s="1"/>
  <c r="F64" i="1"/>
  <c r="E64" i="1"/>
  <c r="C64" i="1"/>
  <c r="B64" i="1"/>
  <c r="D64" i="1" s="1"/>
  <c r="G64" i="1" s="1"/>
  <c r="D63" i="1"/>
  <c r="G63" i="1" s="1"/>
  <c r="D62" i="1"/>
  <c r="G62" i="1" s="1"/>
  <c r="G61" i="1"/>
  <c r="D61" i="1"/>
  <c r="D60" i="1"/>
  <c r="G60" i="1" s="1"/>
  <c r="D59" i="1"/>
  <c r="G59" i="1" s="1"/>
  <c r="D58" i="1"/>
  <c r="G58" i="1" s="1"/>
  <c r="G57" i="1"/>
  <c r="D57" i="1"/>
  <c r="F56" i="1"/>
  <c r="E56" i="1"/>
  <c r="D56" i="1"/>
  <c r="G56" i="1" s="1"/>
  <c r="C56" i="1"/>
  <c r="B56" i="1"/>
  <c r="G55" i="1"/>
  <c r="D55" i="1"/>
  <c r="D54" i="1"/>
  <c r="G54" i="1" s="1"/>
  <c r="D53" i="1"/>
  <c r="G53" i="1" s="1"/>
  <c r="F52" i="1"/>
  <c r="E52" i="1"/>
  <c r="C52" i="1"/>
  <c r="B52" i="1"/>
  <c r="D52" i="1" s="1"/>
  <c r="G52" i="1" s="1"/>
  <c r="D51" i="1"/>
  <c r="G51" i="1" s="1"/>
  <c r="D50" i="1"/>
  <c r="G50" i="1" s="1"/>
  <c r="G49" i="1"/>
  <c r="D49" i="1"/>
  <c r="D48" i="1"/>
  <c r="G48" i="1" s="1"/>
  <c r="D47" i="1"/>
  <c r="G47" i="1" s="1"/>
  <c r="D46" i="1"/>
  <c r="G46" i="1" s="1"/>
  <c r="G45" i="1"/>
  <c r="D45" i="1"/>
  <c r="D44" i="1"/>
  <c r="G44" i="1" s="1"/>
  <c r="D43" i="1"/>
  <c r="G43" i="1" s="1"/>
  <c r="F42" i="1"/>
  <c r="E42" i="1"/>
  <c r="C42" i="1"/>
  <c r="B42" i="1"/>
  <c r="D42" i="1" s="1"/>
  <c r="G42" i="1" s="1"/>
  <c r="D41" i="1"/>
  <c r="G41" i="1" s="1"/>
  <c r="D40" i="1"/>
  <c r="G40" i="1" s="1"/>
  <c r="G39" i="1"/>
  <c r="D39" i="1"/>
  <c r="D38" i="1"/>
  <c r="G38" i="1" s="1"/>
  <c r="D37" i="1"/>
  <c r="G37" i="1" s="1"/>
  <c r="D36" i="1"/>
  <c r="G36" i="1" s="1"/>
  <c r="G35" i="1"/>
  <c r="D35" i="1"/>
  <c r="D34" i="1"/>
  <c r="G34" i="1" s="1"/>
  <c r="D33" i="1"/>
  <c r="G33" i="1" s="1"/>
  <c r="F32" i="1"/>
  <c r="E32" i="1"/>
  <c r="C32" i="1"/>
  <c r="B32" i="1"/>
  <c r="D32" i="1" s="1"/>
  <c r="G32" i="1" s="1"/>
  <c r="D31" i="1"/>
  <c r="G31" i="1" s="1"/>
  <c r="D30" i="1"/>
  <c r="G30" i="1" s="1"/>
  <c r="G29" i="1"/>
  <c r="D29" i="1"/>
  <c r="D28" i="1"/>
  <c r="G28" i="1" s="1"/>
  <c r="D27" i="1"/>
  <c r="G27" i="1" s="1"/>
  <c r="D26" i="1"/>
  <c r="G26" i="1" s="1"/>
  <c r="G25" i="1"/>
  <c r="D25" i="1"/>
  <c r="D24" i="1"/>
  <c r="G24" i="1" s="1"/>
  <c r="D23" i="1"/>
  <c r="G23" i="1" s="1"/>
  <c r="F22" i="1"/>
  <c r="E22" i="1"/>
  <c r="C22" i="1"/>
  <c r="B22" i="1"/>
  <c r="D22" i="1" s="1"/>
  <c r="G22" i="1" s="1"/>
  <c r="D21" i="1"/>
  <c r="G21" i="1" s="1"/>
  <c r="D20" i="1"/>
  <c r="G20" i="1" s="1"/>
  <c r="G19" i="1"/>
  <c r="D19" i="1"/>
  <c r="D18" i="1"/>
  <c r="G18" i="1" s="1"/>
  <c r="D17" i="1"/>
  <c r="G17" i="1" s="1"/>
  <c r="D16" i="1"/>
  <c r="G16" i="1" s="1"/>
  <c r="G15" i="1"/>
  <c r="D15" i="1"/>
  <c r="D14" i="1"/>
  <c r="G14" i="1" s="1"/>
  <c r="D13" i="1"/>
  <c r="G13" i="1" s="1"/>
  <c r="F12" i="1"/>
  <c r="E12" i="1"/>
  <c r="C12" i="1"/>
  <c r="C76" i="1" s="1"/>
  <c r="B12" i="1"/>
  <c r="B76" i="1" s="1"/>
  <c r="D11" i="1"/>
  <c r="G11" i="1" s="1"/>
  <c r="D10" i="1"/>
  <c r="G10" i="1" s="1"/>
  <c r="G9" i="1"/>
  <c r="D9" i="1"/>
  <c r="D8" i="1"/>
  <c r="G8" i="1" s="1"/>
  <c r="D7" i="1"/>
  <c r="G7" i="1" s="1"/>
  <c r="D6" i="1"/>
  <c r="G6" i="1" s="1"/>
  <c r="G5" i="1"/>
  <c r="D5" i="1"/>
  <c r="F4" i="1"/>
  <c r="F76" i="1" s="1"/>
  <c r="E4" i="1"/>
  <c r="E76" i="1" s="1"/>
  <c r="D4" i="1"/>
  <c r="G4" i="1" s="1"/>
  <c r="C4" i="1"/>
  <c r="B4" i="1"/>
  <c r="D12" i="1" l="1"/>
  <c r="G12" i="1" s="1"/>
  <c r="G76" i="1" s="1"/>
  <c r="D76" i="1"/>
</calcChain>
</file>

<file path=xl/sharedStrings.xml><?xml version="1.0" encoding="utf-8"?>
<sst xmlns="http://schemas.openxmlformats.org/spreadsheetml/2006/main" count="89" uniqueCount="89">
  <si>
    <t>FORUM CULTURAL GUANAJUATO
Estado Analítico del Ejercicio del Presupuesto de Egresos
Clasificación por Objeto del Gasto (Capítulo y Concepto)
Del 1 de Enero al 31 de Marzo de 2025
(Cifras en Pesos)</t>
  </si>
  <si>
    <t>Egresos</t>
  </si>
  <si>
    <t>Subejercicio</t>
  </si>
  <si>
    <t>Concepto</t>
  </si>
  <si>
    <t>Aprobado</t>
  </si>
  <si>
    <t>Ampliaciones/ (Reducciones)</t>
  </si>
  <si>
    <t>Modificado</t>
  </si>
  <si>
    <t>Devengado</t>
  </si>
  <si>
    <t>Pagado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</si>
  <si>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</si>
  <si>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</si>
  <si>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</si>
  <si>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</si>
  <si>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</si>
  <si>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</si>
  <si>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Previsiones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</si>
  <si>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</si>
  <si>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</si>
  <si>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</si>
  <si>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</si>
  <si>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</si>
  <si>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</si>
  <si>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</si>
  <si>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</si>
  <si>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</si>
  <si>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Materiales y Suministros Para Seguridad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</si>
  <si>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</si>
  <si>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</si>
  <si>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</si>
  <si>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</si>
  <si>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</si>
  <si>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</si>
  <si>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</si>
  <si>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</si>
  <si>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</si>
  <si>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</si>
  <si>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</si>
  <si>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Transferencias, Asignaciones, Subsidios y Otras Ayudas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</si>
  <si>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</si>
  <si>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</si>
  <si>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</si>
  <si>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</si>
  <si>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</si>
  <si>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Transferencias a Fideicomisos, Mandatos y Otros Análogos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</si>
  <si>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</si>
  <si>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</si>
  <si>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</si>
  <si>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</si>
  <si>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</si>
  <si>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</si>
  <si>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</si>
  <si>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</si>
  <si>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</si>
  <si>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</si>
  <si>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Activos Biológicos</t>
  </si>
  <si>
    <t>Bienes Inmuebles</t>
  </si>
  <si>
    <t>Activos Intangibles</t>
  </si>
  <si>
    <t>Inversión Pública</t>
  </si>
  <si>
    <t>Obra Pública en Bienes de Dominio Público</t>
  </si>
  <si>
    <t>Obra Pública en Bienes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</si>
  <si>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</si>
  <si>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</si>
  <si>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</si>
  <si>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</si>
  <si>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Títulos y Valores</t>
  </si>
  <si>
    <t>Concesión de Préstamos</t>
  </si>
  <si>
    <t>Inversiones en Fideicomisos, Mandatos y Otros Análogos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</si>
  <si>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</si>
  <si>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</si>
  <si>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</si>
  <si>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</si>
  <si>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</si>
  <si>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</si>
  <si>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Deuda Pública</t>
  </si>
  <si>
    <t>Amortización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</si>
  <si>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</si>
  <si>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</si>
  <si>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</si>
  <si>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</si>
  <si>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</si>
  <si>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Adeudos de Ejercicios Fiscales Anteriores (Adefas)</t>
  </si>
  <si>
    <t>Total del Egreso</t>
  </si>
  <si>
    <t>“Bajo protesta de decir verdad declaramos que los Estados Financieros y sus notas, son razonablemente correctos y son responsabilidad del emisor”</t>
  </si>
  <si>
    <t xml:space="preserve">Elaboró:                                                                                                                                             </t>
  </si>
  <si>
    <t>Autorizá:</t>
  </si>
  <si>
    <t>C.P Yuliana Urrutia Zuñiga</t>
  </si>
  <si>
    <t>Lic. Hugo Laurel Mendoza</t>
  </si>
  <si>
    <t xml:space="preserve">Especialista de Egresos </t>
  </si>
  <si>
    <t>Liquidador del Forum Cultural Guanajuato.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</si>
</sst>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sz val="8"/>
      <color theme="0"/>
      <name val="Arial"/>
      <family val="2"/>
    </font>
    <font>
      <b/>
      <sz val="8"/>
      <color theme="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8" fillId="0" borderId="0"/>
    <xf numFmtId="0" fontId="8" fillId="0" borderId="0"/>
    <xf numFmtId="0" fontId="1" fillId="0" borderId="0"/>
  </cellStyleXfs>
  <cellXfs count="30">
    <xf numFmtId="0" fontId="0" fillId="0" borderId="0" xfId="0"/>
    <xf numFmtId="0" fontId="3" fillId="2" borderId="1" xfId="1" applyFont="1" applyFill="1" applyBorder="1" applyAlignment="1" applyProtection="1">
      <alignment horizontal="center" vertical="center" wrapText="1"/>
      <protection locked="0"/>
    </xf>
    <xf numFmtId="0" fontId="3" fillId="2" borderId="2" xfId="1" applyFont="1" applyFill="1" applyBorder="1" applyAlignment="1" applyProtection="1">
      <alignment horizontal="center" vertical="center" wrapText="1"/>
      <protection locked="0"/>
    </xf>
    <xf numFmtId="0" fontId="0" fillId="0" borderId="0" xfId="0" applyProtection="1">
      <protection locked="0"/>
    </xf>
    <xf numFmtId="0" fontId="3" fillId="2" borderId="3" xfId="1" applyFont="1" applyFill="1" applyBorder="1" applyAlignment="1">
      <alignment vertical="center"/>
    </xf>
    <xf numFmtId="0" fontId="3" fillId="2" borderId="4" xfId="1" applyFont="1" applyFill="1" applyBorder="1" applyAlignment="1" applyProtection="1">
      <alignment vertical="center" wrapText="1"/>
      <protection locked="0"/>
    </xf>
    <xf numFmtId="0" fontId="3" fillId="2" borderId="1" xfId="1" applyFont="1" applyFill="1" applyBorder="1" applyAlignment="1" applyProtection="1">
      <alignment vertical="center" wrapText="1"/>
      <protection locked="0"/>
    </xf>
    <xf numFmtId="0" fontId="3" fillId="2" borderId="1" xfId="1" applyFont="1" applyFill="1" applyBorder="1" applyAlignment="1" applyProtection="1">
      <alignment horizontal="center" vertical="center" wrapText="1"/>
      <protection locked="0"/>
    </xf>
    <xf numFmtId="0" fontId="3" fillId="2" borderId="2" xfId="1" applyFont="1" applyFill="1" applyBorder="1" applyAlignment="1" applyProtection="1">
      <alignment vertical="center" wrapText="1"/>
      <protection locked="0"/>
    </xf>
    <xf numFmtId="4" fontId="3" fillId="2" borderId="5" xfId="1" applyNumberFormat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/>
    </xf>
    <xf numFmtId="4" fontId="3" fillId="2" borderId="7" xfId="1" applyNumberFormat="1" applyFont="1" applyFill="1" applyBorder="1" applyAlignment="1">
      <alignment horizontal="center" vertical="center" wrapText="1"/>
    </xf>
    <xf numFmtId="4" fontId="3" fillId="2" borderId="8" xfId="1" applyNumberFormat="1" applyFont="1" applyFill="1" applyBorder="1" applyAlignment="1">
      <alignment horizontal="center" vertical="center" wrapText="1"/>
    </xf>
    <xf numFmtId="0" fontId="3" fillId="0" borderId="9" xfId="0" applyFont="1" applyBorder="1" applyAlignment="1">
      <alignment horizontal="left"/>
    </xf>
    <xf numFmtId="3" fontId="3" fillId="0" borderId="5" xfId="0" applyNumberFormat="1" applyFont="1" applyBorder="1" applyProtection="1">
      <protection locked="0"/>
    </xf>
    <xf numFmtId="0" fontId="5" fillId="0" borderId="0" xfId="0" applyFont="1" applyAlignment="1">
      <alignment horizontal="left" indent="1"/>
    </xf>
    <xf numFmtId="3" fontId="5" fillId="0" borderId="10" xfId="0" applyNumberFormat="1" applyFont="1" applyBorder="1" applyProtection="1">
      <protection locked="0"/>
    </xf>
    <xf numFmtId="0" fontId="6" fillId="0" borderId="9" xfId="0" applyFont="1" applyBorder="1" applyAlignment="1">
      <alignment horizontal="center" vertical="center" wrapText="1"/>
    </xf>
    <xf numFmtId="3" fontId="3" fillId="0" borderId="10" xfId="0" applyNumberFormat="1" applyFont="1" applyBorder="1" applyProtection="1">
      <protection locked="0"/>
    </xf>
    <xf numFmtId="0" fontId="7" fillId="0" borderId="9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5" fillId="0" borderId="11" xfId="0" applyFont="1" applyBorder="1" applyAlignment="1">
      <alignment horizontal="left" indent="1"/>
    </xf>
    <xf numFmtId="3" fontId="5" fillId="0" borderId="8" xfId="0" applyNumberFormat="1" applyFont="1" applyBorder="1" applyProtection="1">
      <protection locked="0"/>
    </xf>
    <xf numFmtId="0" fontId="3" fillId="0" borderId="11" xfId="0" applyFont="1" applyBorder="1" applyAlignment="1" applyProtection="1">
      <alignment horizontal="center"/>
      <protection locked="0"/>
    </xf>
    <xf numFmtId="3" fontId="3" fillId="0" borderId="8" xfId="0" applyNumberFormat="1" applyFont="1" applyBorder="1" applyProtection="1">
      <protection locked="0"/>
    </xf>
    <xf numFmtId="0" fontId="5" fillId="0" borderId="0" xfId="2" applyFont="1" applyAlignment="1" applyProtection="1">
      <alignment horizontal="center" vertical="top" wrapText="1"/>
      <protection locked="0"/>
    </xf>
    <xf numFmtId="0" fontId="5" fillId="0" borderId="0" xfId="2" applyFont="1" applyAlignment="1" applyProtection="1">
      <alignment horizontal="center" vertical="top"/>
      <protection locked="0"/>
    </xf>
    <xf numFmtId="0" fontId="4" fillId="0" borderId="0" xfId="3" applyFont="1"/>
    <xf numFmtId="0" fontId="9" fillId="3" borderId="0" xfId="4" applyFont="1" applyFill="1" applyAlignment="1">
      <alignment horizontal="center"/>
    </xf>
    <xf numFmtId="0" fontId="9" fillId="0" borderId="0" xfId="4" applyFont="1"/>
  </cellXfs>
  <cellStyles count="5">
    <cellStyle name="Normal" xfId="0" builtinId="0"/>
    <cellStyle name="Normal 2 2" xfId="2" xr:uid="{14DE2DC6-4CA1-438C-B59F-DD9A37879251}"/>
    <cellStyle name="Normal 2 3 2" xfId="4" xr:uid="{14B3F7F2-DED6-4765-A002-285E87368882}"/>
    <cellStyle name="Normal 3" xfId="1" xr:uid="{6F842017-AED2-496F-824A-8CEBC18EB09D}"/>
    <cellStyle name="Normal 4" xfId="3" xr:uid="{797C73BF-0D7C-4175-A4D6-D2D4566D58C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25B0D-F90B-452C-BE4C-E3BFEAD14935}">
  <sheetPr>
    <pageSetUpPr fitToPage="1"/>
  </sheetPr>
  <dimension ref="A1:H85"/>
  <sheetViews>
    <sheetView showGridLines="0" tabSelected="1" workbookViewId="0">
      <selection activeCell="A81" sqref="A81:D85"/>
    </sheetView>
  </sheetViews>
  <sheetFormatPr baseColWidth="10" defaultColWidth="12" defaultRowHeight="10" x14ac:dyDescent="0.2"/>
  <cols>
    <col min="1" max="1" width="62.77734375" style="3" customWidth="1"/>
    <col min="2" max="2" width="18.33203125" style="3" customWidth="1"/>
    <col min="3" max="3" width="19.77734375" style="3" customWidth="1"/>
    <col min="4" max="7" width="18.33203125" style="3" customWidth="1"/>
    <col min="8" max="16384" width="12" style="3"/>
  </cols>
  <sheetData>
    <row r="1" spans="1:8" ht="60.65" customHeight="1" x14ac:dyDescent="0.2">
      <c r="A1" s="1" t="s">
        <v>0</v>
      </c>
      <c r="B1" s="1"/>
      <c r="C1" s="1"/>
      <c r="D1" s="1"/>
      <c r="E1" s="1"/>
      <c r="F1" s="1"/>
      <c r="G1" s="2"/>
    </row>
    <row r="2" spans="1:8" ht="10.5" x14ac:dyDescent="0.2">
      <c r="A2" s="4"/>
      <c r="B2" s="5"/>
      <c r="C2" s="6"/>
      <c r="D2" s="7" t="s">
        <v>1</v>
      </c>
      <c r="E2" s="6"/>
      <c r="F2" s="8"/>
      <c r="G2" s="9" t="s">
        <v>2</v>
      </c>
    </row>
    <row r="3" spans="1:8" ht="25" customHeight="1" x14ac:dyDescent="0.2">
      <c r="A3" s="10" t="s">
        <v>3</v>
      </c>
      <c r="B3" s="11" t="s">
        <v>4</v>
      </c>
      <c r="C3" s="11" t="s">
        <v>5</v>
      </c>
      <c r="D3" s="11" t="s">
        <v>6</v>
      </c>
      <c r="E3" s="11" t="s">
        <v>7</v>
      </c>
      <c r="F3" s="11" t="s">
        <v>8</v>
      </c>
      <c r="G3" s="12"/>
    </row>
    <row r="4" spans="1:8" ht="10.5" x14ac:dyDescent="0.25">
      <c r="A4" s="13" t="s">
        <v>9</v>
      </c>
      <c r="B4" s="14">
        <f>SUM(B5:B11)</f>
        <v>485692</v>
      </c>
      <c r="C4" s="14">
        <f>SUM(C5:C11)</f>
        <v>494828.53</v>
      </c>
      <c r="D4" s="14">
        <f>B4+C4</f>
        <v>980520.53</v>
      </c>
      <c r="E4" s="14">
        <f>SUM(E5:E11)</f>
        <v>588808.37</v>
      </c>
      <c r="F4" s="14">
        <f>SUM(F5:F11)</f>
        <v>588808.37</v>
      </c>
      <c r="G4" s="14">
        <f>D4-E4</f>
        <v>391712.16000000003</v>
      </c>
    </row>
    <row r="5" spans="1:8" x14ac:dyDescent="0.2">
      <c r="A5" s="15" t="s">
        <v>10</v>
      </c>
      <c r="B5" s="16">
        <v>122868</v>
      </c>
      <c r="C5" s="16">
        <v>5784</v>
      </c>
      <c r="D5" s="16">
        <f t="shared" ref="D5:D68" si="0">B5+C5</f>
        <v>128652</v>
      </c>
      <c r="E5" s="16">
        <v>32159.1</v>
      </c>
      <c r="F5" s="16">
        <v>32159.1</v>
      </c>
      <c r="G5" s="16">
        <f t="shared" ref="G5:G68" si="1">D5-E5</f>
        <v>96492.9</v>
      </c>
      <c r="H5" s="17">
        <v>1100</v>
      </c>
    </row>
    <row r="6" spans="1:8" x14ac:dyDescent="0.2">
      <c r="A6" s="15" t="s">
        <v>11</v>
      </c>
      <c r="B6" s="16">
        <v>0</v>
      </c>
      <c r="C6" s="16">
        <v>0</v>
      </c>
      <c r="D6" s="16">
        <f t="shared" si="0"/>
        <v>0</v>
      </c>
      <c r="E6" s="16">
        <v>0</v>
      </c>
      <c r="F6" s="16">
        <v>0</v>
      </c>
      <c r="G6" s="16">
        <f t="shared" si="1"/>
        <v>0</v>
      </c>
      <c r="H6" s="17">
        <v>1200</v>
      </c>
    </row>
    <row r="7" spans="1:8" x14ac:dyDescent="0.2">
      <c r="A7" s="15" t="s">
        <v>12</v>
      </c>
      <c r="B7" s="16">
        <v>150052</v>
      </c>
      <c r="C7" s="16">
        <v>63411.09</v>
      </c>
      <c r="D7" s="16">
        <f t="shared" si="0"/>
        <v>213463.09</v>
      </c>
      <c r="E7" s="16">
        <v>84429.55</v>
      </c>
      <c r="F7" s="16">
        <v>84429.55</v>
      </c>
      <c r="G7" s="16">
        <f t="shared" si="1"/>
        <v>129033.54</v>
      </c>
      <c r="H7" s="17">
        <v>1300</v>
      </c>
    </row>
    <row r="8" spans="1:8" x14ac:dyDescent="0.2">
      <c r="A8" s="15" t="s">
        <v>13</v>
      </c>
      <c r="B8" s="16">
        <v>41160</v>
      </c>
      <c r="C8" s="16">
        <v>1944</v>
      </c>
      <c r="D8" s="16">
        <f t="shared" si="0"/>
        <v>43104</v>
      </c>
      <c r="E8" s="16">
        <v>9969.2999999999993</v>
      </c>
      <c r="F8" s="16">
        <v>9969.2999999999993</v>
      </c>
      <c r="G8" s="16">
        <f t="shared" si="1"/>
        <v>33134.699999999997</v>
      </c>
      <c r="H8" s="17">
        <v>1400</v>
      </c>
    </row>
    <row r="9" spans="1:8" x14ac:dyDescent="0.2">
      <c r="A9" s="15" t="s">
        <v>14</v>
      </c>
      <c r="B9" s="16">
        <v>171612</v>
      </c>
      <c r="C9" s="16">
        <v>423689.44</v>
      </c>
      <c r="D9" s="16">
        <f t="shared" si="0"/>
        <v>595301.43999999994</v>
      </c>
      <c r="E9" s="16">
        <v>462250.42</v>
      </c>
      <c r="F9" s="16">
        <v>462250.42</v>
      </c>
      <c r="G9" s="16">
        <f t="shared" si="1"/>
        <v>133051.01999999996</v>
      </c>
      <c r="H9" s="17">
        <v>1500</v>
      </c>
    </row>
    <row r="10" spans="1:8" x14ac:dyDescent="0.2">
      <c r="A10" s="15" t="s">
        <v>15</v>
      </c>
      <c r="B10" s="16">
        <v>0</v>
      </c>
      <c r="C10" s="16">
        <v>0</v>
      </c>
      <c r="D10" s="16">
        <f t="shared" si="0"/>
        <v>0</v>
      </c>
      <c r="E10" s="16">
        <v>0</v>
      </c>
      <c r="F10" s="16">
        <v>0</v>
      </c>
      <c r="G10" s="16">
        <f t="shared" si="1"/>
        <v>0</v>
      </c>
      <c r="H10" s="17">
        <v>1600</v>
      </c>
    </row>
    <row r="11" spans="1:8" x14ac:dyDescent="0.2">
      <c r="A11" s="15" t="s">
        <v>16</v>
      </c>
      <c r="B11" s="16">
        <v>0</v>
      </c>
      <c r="C11" s="16">
        <v>0</v>
      </c>
      <c r="D11" s="16">
        <f t="shared" si="0"/>
        <v>0</v>
      </c>
      <c r="E11" s="16">
        <v>0</v>
      </c>
      <c r="F11" s="16">
        <v>0</v>
      </c>
      <c r="G11" s="16">
        <f t="shared" si="1"/>
        <v>0</v>
      </c>
      <c r="H11" s="17">
        <v>1700</v>
      </c>
    </row>
    <row r="12" spans="1:8" ht="10.5" x14ac:dyDescent="0.25">
      <c r="A12" s="13" t="s">
        <v>17</v>
      </c>
      <c r="B12" s="18">
        <f>SUM(B13:B21)</f>
        <v>2000</v>
      </c>
      <c r="C12" s="18">
        <f>SUM(C13:C21)</f>
        <v>7105.33</v>
      </c>
      <c r="D12" s="18">
        <f t="shared" si="0"/>
        <v>9105.33</v>
      </c>
      <c r="E12" s="18">
        <f>SUM(E13:E21)</f>
        <v>7105.33</v>
      </c>
      <c r="F12" s="18">
        <f>SUM(F13:F21)</f>
        <v>7105.33</v>
      </c>
      <c r="G12" s="18">
        <f t="shared" si="1"/>
        <v>2000</v>
      </c>
      <c r="H12" s="19">
        <v>0</v>
      </c>
    </row>
    <row r="13" spans="1:8" x14ac:dyDescent="0.2">
      <c r="A13" s="15" t="s">
        <v>18</v>
      </c>
      <c r="B13" s="16">
        <v>2000</v>
      </c>
      <c r="C13" s="16">
        <v>0</v>
      </c>
      <c r="D13" s="16">
        <f t="shared" si="0"/>
        <v>2000</v>
      </c>
      <c r="E13" s="16">
        <v>0</v>
      </c>
      <c r="F13" s="16">
        <v>0</v>
      </c>
      <c r="G13" s="16">
        <f t="shared" si="1"/>
        <v>2000</v>
      </c>
      <c r="H13" s="17">
        <v>2100</v>
      </c>
    </row>
    <row r="14" spans="1:8" x14ac:dyDescent="0.2">
      <c r="A14" s="15" t="s">
        <v>19</v>
      </c>
      <c r="B14" s="16">
        <v>0</v>
      </c>
      <c r="C14" s="16">
        <v>0</v>
      </c>
      <c r="D14" s="16">
        <f t="shared" si="0"/>
        <v>0</v>
      </c>
      <c r="E14" s="16">
        <v>0</v>
      </c>
      <c r="F14" s="16">
        <v>0</v>
      </c>
      <c r="G14" s="16">
        <f t="shared" si="1"/>
        <v>0</v>
      </c>
      <c r="H14" s="17">
        <v>2200</v>
      </c>
    </row>
    <row r="15" spans="1:8" x14ac:dyDescent="0.2">
      <c r="A15" s="15" t="s">
        <v>20</v>
      </c>
      <c r="B15" s="16">
        <v>0</v>
      </c>
      <c r="C15" s="16">
        <v>0</v>
      </c>
      <c r="D15" s="16">
        <f t="shared" si="0"/>
        <v>0</v>
      </c>
      <c r="E15" s="16">
        <v>0</v>
      </c>
      <c r="F15" s="16">
        <v>0</v>
      </c>
      <c r="G15" s="16">
        <f t="shared" si="1"/>
        <v>0</v>
      </c>
      <c r="H15" s="17">
        <v>2300</v>
      </c>
    </row>
    <row r="16" spans="1:8" x14ac:dyDescent="0.2">
      <c r="A16" s="15" t="s">
        <v>21</v>
      </c>
      <c r="B16" s="16">
        <v>0</v>
      </c>
      <c r="C16" s="16">
        <v>0</v>
      </c>
      <c r="D16" s="16">
        <f t="shared" si="0"/>
        <v>0</v>
      </c>
      <c r="E16" s="16">
        <v>0</v>
      </c>
      <c r="F16" s="16">
        <v>0</v>
      </c>
      <c r="G16" s="16">
        <f t="shared" si="1"/>
        <v>0</v>
      </c>
      <c r="H16" s="17">
        <v>2400</v>
      </c>
    </row>
    <row r="17" spans="1:8" x14ac:dyDescent="0.2">
      <c r="A17" s="15" t="s">
        <v>22</v>
      </c>
      <c r="B17" s="16">
        <v>0</v>
      </c>
      <c r="C17" s="16">
        <v>0</v>
      </c>
      <c r="D17" s="16">
        <f t="shared" si="0"/>
        <v>0</v>
      </c>
      <c r="E17" s="16">
        <v>0</v>
      </c>
      <c r="F17" s="16">
        <v>0</v>
      </c>
      <c r="G17" s="16">
        <f t="shared" si="1"/>
        <v>0</v>
      </c>
      <c r="H17" s="17">
        <v>2500</v>
      </c>
    </row>
    <row r="18" spans="1:8" x14ac:dyDescent="0.2">
      <c r="A18" s="15" t="s">
        <v>23</v>
      </c>
      <c r="B18" s="16">
        <v>0</v>
      </c>
      <c r="C18" s="16">
        <v>7105.33</v>
      </c>
      <c r="D18" s="16">
        <f t="shared" si="0"/>
        <v>7105.33</v>
      </c>
      <c r="E18" s="16">
        <v>7105.33</v>
      </c>
      <c r="F18" s="16">
        <v>7105.33</v>
      </c>
      <c r="G18" s="16">
        <f t="shared" si="1"/>
        <v>0</v>
      </c>
      <c r="H18" s="17">
        <v>2600</v>
      </c>
    </row>
    <row r="19" spans="1:8" x14ac:dyDescent="0.2">
      <c r="A19" s="15" t="s">
        <v>24</v>
      </c>
      <c r="B19" s="16">
        <v>0</v>
      </c>
      <c r="C19" s="16">
        <v>0</v>
      </c>
      <c r="D19" s="16">
        <f t="shared" si="0"/>
        <v>0</v>
      </c>
      <c r="E19" s="16">
        <v>0</v>
      </c>
      <c r="F19" s="16">
        <v>0</v>
      </c>
      <c r="G19" s="16">
        <f t="shared" si="1"/>
        <v>0</v>
      </c>
      <c r="H19" s="17">
        <v>2700</v>
      </c>
    </row>
    <row r="20" spans="1:8" x14ac:dyDescent="0.2">
      <c r="A20" s="15" t="s">
        <v>25</v>
      </c>
      <c r="B20" s="16">
        <v>0</v>
      </c>
      <c r="C20" s="16">
        <v>0</v>
      </c>
      <c r="D20" s="16">
        <f t="shared" si="0"/>
        <v>0</v>
      </c>
      <c r="E20" s="16">
        <v>0</v>
      </c>
      <c r="F20" s="16">
        <v>0</v>
      </c>
      <c r="G20" s="16">
        <f t="shared" si="1"/>
        <v>0</v>
      </c>
      <c r="H20" s="17">
        <v>2800</v>
      </c>
    </row>
    <row r="21" spans="1:8" x14ac:dyDescent="0.2">
      <c r="A21" s="15" t="s">
        <v>26</v>
      </c>
      <c r="B21" s="16">
        <v>0</v>
      </c>
      <c r="C21" s="16">
        <v>0</v>
      </c>
      <c r="D21" s="16">
        <f t="shared" si="0"/>
        <v>0</v>
      </c>
      <c r="E21" s="16">
        <v>0</v>
      </c>
      <c r="F21" s="16">
        <v>0</v>
      </c>
      <c r="G21" s="16">
        <f t="shared" si="1"/>
        <v>0</v>
      </c>
      <c r="H21" s="17">
        <v>2900</v>
      </c>
    </row>
    <row r="22" spans="1:8" ht="10.5" x14ac:dyDescent="0.25">
      <c r="A22" s="13" t="s">
        <v>27</v>
      </c>
      <c r="B22" s="18">
        <f>SUM(B23:B31)</f>
        <v>12626</v>
      </c>
      <c r="C22" s="18">
        <f>SUM(C23:C31)</f>
        <v>592321.58000000007</v>
      </c>
      <c r="D22" s="18">
        <f t="shared" si="0"/>
        <v>604947.58000000007</v>
      </c>
      <c r="E22" s="18">
        <f>SUM(E23:E31)</f>
        <v>419057.91999999998</v>
      </c>
      <c r="F22" s="18">
        <f>SUM(F23:F31)</f>
        <v>419057.91999999998</v>
      </c>
      <c r="G22" s="18">
        <f t="shared" si="1"/>
        <v>185889.66000000009</v>
      </c>
      <c r="H22" s="19">
        <v>0</v>
      </c>
    </row>
    <row r="23" spans="1:8" x14ac:dyDescent="0.2">
      <c r="A23" s="15" t="s">
        <v>28</v>
      </c>
      <c r="B23" s="16">
        <v>0</v>
      </c>
      <c r="C23" s="16">
        <v>11806.87</v>
      </c>
      <c r="D23" s="16">
        <f t="shared" si="0"/>
        <v>11806.87</v>
      </c>
      <c r="E23" s="16">
        <v>8597.6200000000008</v>
      </c>
      <c r="F23" s="16">
        <v>8597.6200000000008</v>
      </c>
      <c r="G23" s="16">
        <f t="shared" si="1"/>
        <v>3209.25</v>
      </c>
      <c r="H23" s="17">
        <v>3100</v>
      </c>
    </row>
    <row r="24" spans="1:8" x14ac:dyDescent="0.2">
      <c r="A24" s="15" t="s">
        <v>29</v>
      </c>
      <c r="B24" s="16">
        <v>0</v>
      </c>
      <c r="C24" s="16">
        <v>0</v>
      </c>
      <c r="D24" s="16">
        <f t="shared" si="0"/>
        <v>0</v>
      </c>
      <c r="E24" s="16">
        <v>0</v>
      </c>
      <c r="F24" s="16">
        <v>0</v>
      </c>
      <c r="G24" s="16">
        <f t="shared" si="1"/>
        <v>0</v>
      </c>
      <c r="H24" s="17">
        <v>3200</v>
      </c>
    </row>
    <row r="25" spans="1:8" x14ac:dyDescent="0.2">
      <c r="A25" s="15" t="s">
        <v>30</v>
      </c>
      <c r="B25" s="16">
        <v>0</v>
      </c>
      <c r="C25" s="16">
        <v>243084</v>
      </c>
      <c r="D25" s="16">
        <f t="shared" si="0"/>
        <v>243084</v>
      </c>
      <c r="E25" s="16">
        <v>231483.8</v>
      </c>
      <c r="F25" s="16">
        <v>231483.8</v>
      </c>
      <c r="G25" s="16">
        <f t="shared" si="1"/>
        <v>11600.200000000012</v>
      </c>
      <c r="H25" s="17">
        <v>3300</v>
      </c>
    </row>
    <row r="26" spans="1:8" x14ac:dyDescent="0.2">
      <c r="A26" s="15" t="s">
        <v>31</v>
      </c>
      <c r="B26" s="16">
        <v>0</v>
      </c>
      <c r="C26" s="16">
        <v>56041.21</v>
      </c>
      <c r="D26" s="16">
        <f t="shared" si="0"/>
        <v>56041.21</v>
      </c>
      <c r="E26" s="16">
        <v>45172.47</v>
      </c>
      <c r="F26" s="16">
        <v>45172.47</v>
      </c>
      <c r="G26" s="16">
        <f t="shared" si="1"/>
        <v>10868.739999999998</v>
      </c>
      <c r="H26" s="17">
        <v>3400</v>
      </c>
    </row>
    <row r="27" spans="1:8" x14ac:dyDescent="0.2">
      <c r="A27" s="15" t="s">
        <v>32</v>
      </c>
      <c r="B27" s="16">
        <v>0</v>
      </c>
      <c r="C27" s="16">
        <v>128954.34</v>
      </c>
      <c r="D27" s="16">
        <f t="shared" si="0"/>
        <v>128954.34</v>
      </c>
      <c r="E27" s="16">
        <v>128954.34</v>
      </c>
      <c r="F27" s="16">
        <v>128954.34</v>
      </c>
      <c r="G27" s="16">
        <f t="shared" si="1"/>
        <v>0</v>
      </c>
      <c r="H27" s="17">
        <v>3500</v>
      </c>
    </row>
    <row r="28" spans="1:8" x14ac:dyDescent="0.2">
      <c r="A28" s="15" t="s">
        <v>33</v>
      </c>
      <c r="B28" s="16">
        <v>0</v>
      </c>
      <c r="C28" s="16">
        <v>0</v>
      </c>
      <c r="D28" s="16">
        <f t="shared" si="0"/>
        <v>0</v>
      </c>
      <c r="E28" s="16">
        <v>0</v>
      </c>
      <c r="F28" s="16">
        <v>0</v>
      </c>
      <c r="G28" s="16">
        <f t="shared" si="1"/>
        <v>0</v>
      </c>
      <c r="H28" s="17">
        <v>3600</v>
      </c>
    </row>
    <row r="29" spans="1:8" x14ac:dyDescent="0.2">
      <c r="A29" s="15" t="s">
        <v>34</v>
      </c>
      <c r="B29" s="16">
        <v>0</v>
      </c>
      <c r="C29" s="16">
        <v>0</v>
      </c>
      <c r="D29" s="16">
        <f t="shared" si="0"/>
        <v>0</v>
      </c>
      <c r="E29" s="16">
        <v>0</v>
      </c>
      <c r="F29" s="16">
        <v>0</v>
      </c>
      <c r="G29" s="16">
        <f t="shared" si="1"/>
        <v>0</v>
      </c>
      <c r="H29" s="17">
        <v>3700</v>
      </c>
    </row>
    <row r="30" spans="1:8" x14ac:dyDescent="0.2">
      <c r="A30" s="15" t="s">
        <v>35</v>
      </c>
      <c r="B30" s="16">
        <v>0</v>
      </c>
      <c r="C30" s="16">
        <v>150000</v>
      </c>
      <c r="D30" s="16">
        <f t="shared" si="0"/>
        <v>150000</v>
      </c>
      <c r="E30" s="16">
        <v>0</v>
      </c>
      <c r="F30" s="16">
        <v>0</v>
      </c>
      <c r="G30" s="16">
        <f t="shared" si="1"/>
        <v>150000</v>
      </c>
      <c r="H30" s="17">
        <v>3800</v>
      </c>
    </row>
    <row r="31" spans="1:8" x14ac:dyDescent="0.2">
      <c r="A31" s="15" t="s">
        <v>36</v>
      </c>
      <c r="B31" s="16">
        <v>12626</v>
      </c>
      <c r="C31" s="16">
        <v>2435.16</v>
      </c>
      <c r="D31" s="16">
        <f t="shared" si="0"/>
        <v>15061.16</v>
      </c>
      <c r="E31" s="16">
        <v>4849.6899999999996</v>
      </c>
      <c r="F31" s="16">
        <v>4849.6899999999996</v>
      </c>
      <c r="G31" s="16">
        <f t="shared" si="1"/>
        <v>10211.470000000001</v>
      </c>
      <c r="H31" s="17">
        <v>3900</v>
      </c>
    </row>
    <row r="32" spans="1:8" ht="10.5" x14ac:dyDescent="0.25">
      <c r="A32" s="13" t="s">
        <v>37</v>
      </c>
      <c r="B32" s="18">
        <f>SUM(B33:B41)</f>
        <v>0</v>
      </c>
      <c r="C32" s="18">
        <f>SUM(C33:C41)</f>
        <v>0</v>
      </c>
      <c r="D32" s="18">
        <f t="shared" si="0"/>
        <v>0</v>
      </c>
      <c r="E32" s="18">
        <f>SUM(E33:E41)</f>
        <v>0</v>
      </c>
      <c r="F32" s="18">
        <f>SUM(F33:F41)</f>
        <v>0</v>
      </c>
      <c r="G32" s="18">
        <f t="shared" si="1"/>
        <v>0</v>
      </c>
      <c r="H32" s="19">
        <v>0</v>
      </c>
    </row>
    <row r="33" spans="1:8" x14ac:dyDescent="0.2">
      <c r="A33" s="15" t="s">
        <v>38</v>
      </c>
      <c r="B33" s="16">
        <v>0</v>
      </c>
      <c r="C33" s="16">
        <v>0</v>
      </c>
      <c r="D33" s="16">
        <f t="shared" si="0"/>
        <v>0</v>
      </c>
      <c r="E33" s="16">
        <v>0</v>
      </c>
      <c r="F33" s="16">
        <v>0</v>
      </c>
      <c r="G33" s="16">
        <f t="shared" si="1"/>
        <v>0</v>
      </c>
      <c r="H33" s="17">
        <v>4100</v>
      </c>
    </row>
    <row r="34" spans="1:8" x14ac:dyDescent="0.2">
      <c r="A34" s="15" t="s">
        <v>39</v>
      </c>
      <c r="B34" s="16">
        <v>0</v>
      </c>
      <c r="C34" s="16">
        <v>0</v>
      </c>
      <c r="D34" s="16">
        <f t="shared" si="0"/>
        <v>0</v>
      </c>
      <c r="E34" s="16">
        <v>0</v>
      </c>
      <c r="F34" s="16">
        <v>0</v>
      </c>
      <c r="G34" s="16">
        <f t="shared" si="1"/>
        <v>0</v>
      </c>
      <c r="H34" s="17">
        <v>4200</v>
      </c>
    </row>
    <row r="35" spans="1:8" x14ac:dyDescent="0.2">
      <c r="A35" s="15" t="s">
        <v>40</v>
      </c>
      <c r="B35" s="16">
        <v>0</v>
      </c>
      <c r="C35" s="16">
        <v>0</v>
      </c>
      <c r="D35" s="16">
        <f t="shared" si="0"/>
        <v>0</v>
      </c>
      <c r="E35" s="16">
        <v>0</v>
      </c>
      <c r="F35" s="16">
        <v>0</v>
      </c>
      <c r="G35" s="16">
        <f t="shared" si="1"/>
        <v>0</v>
      </c>
      <c r="H35" s="17">
        <v>4300</v>
      </c>
    </row>
    <row r="36" spans="1:8" x14ac:dyDescent="0.2">
      <c r="A36" s="15" t="s">
        <v>41</v>
      </c>
      <c r="B36" s="16">
        <v>0</v>
      </c>
      <c r="C36" s="16">
        <v>0</v>
      </c>
      <c r="D36" s="16">
        <f t="shared" si="0"/>
        <v>0</v>
      </c>
      <c r="E36" s="16">
        <v>0</v>
      </c>
      <c r="F36" s="16">
        <v>0</v>
      </c>
      <c r="G36" s="16">
        <f t="shared" si="1"/>
        <v>0</v>
      </c>
      <c r="H36" s="17">
        <v>4400</v>
      </c>
    </row>
    <row r="37" spans="1:8" x14ac:dyDescent="0.2">
      <c r="A37" s="15" t="s">
        <v>42</v>
      </c>
      <c r="B37" s="16">
        <v>0</v>
      </c>
      <c r="C37" s="16">
        <v>0</v>
      </c>
      <c r="D37" s="16">
        <f t="shared" si="0"/>
        <v>0</v>
      </c>
      <c r="E37" s="16">
        <v>0</v>
      </c>
      <c r="F37" s="16">
        <v>0</v>
      </c>
      <c r="G37" s="16">
        <f t="shared" si="1"/>
        <v>0</v>
      </c>
      <c r="H37" s="17">
        <v>4500</v>
      </c>
    </row>
    <row r="38" spans="1:8" x14ac:dyDescent="0.2">
      <c r="A38" s="15" t="s">
        <v>43</v>
      </c>
      <c r="B38" s="16">
        <v>0</v>
      </c>
      <c r="C38" s="16">
        <v>0</v>
      </c>
      <c r="D38" s="16">
        <f t="shared" si="0"/>
        <v>0</v>
      </c>
      <c r="E38" s="16">
        <v>0</v>
      </c>
      <c r="F38" s="16">
        <v>0</v>
      </c>
      <c r="G38" s="16">
        <f t="shared" si="1"/>
        <v>0</v>
      </c>
      <c r="H38" s="17">
        <v>4600</v>
      </c>
    </row>
    <row r="39" spans="1:8" x14ac:dyDescent="0.2">
      <c r="A39" s="15" t="s">
        <v>44</v>
      </c>
      <c r="B39" s="16">
        <v>0</v>
      </c>
      <c r="C39" s="16">
        <v>0</v>
      </c>
      <c r="D39" s="16">
        <f t="shared" si="0"/>
        <v>0</v>
      </c>
      <c r="E39" s="16">
        <v>0</v>
      </c>
      <c r="F39" s="16">
        <v>0</v>
      </c>
      <c r="G39" s="16">
        <f t="shared" si="1"/>
        <v>0</v>
      </c>
      <c r="H39" s="17">
        <v>4700</v>
      </c>
    </row>
    <row r="40" spans="1:8" x14ac:dyDescent="0.2">
      <c r="A40" s="15" t="s">
        <v>45</v>
      </c>
      <c r="B40" s="16">
        <v>0</v>
      </c>
      <c r="C40" s="16">
        <v>0</v>
      </c>
      <c r="D40" s="16">
        <f t="shared" si="0"/>
        <v>0</v>
      </c>
      <c r="E40" s="16">
        <v>0</v>
      </c>
      <c r="F40" s="16">
        <v>0</v>
      </c>
      <c r="G40" s="16">
        <f t="shared" si="1"/>
        <v>0</v>
      </c>
      <c r="H40" s="17">
        <v>4800</v>
      </c>
    </row>
    <row r="41" spans="1:8" x14ac:dyDescent="0.2">
      <c r="A41" s="15" t="s">
        <v>46</v>
      </c>
      <c r="B41" s="16">
        <v>0</v>
      </c>
      <c r="C41" s="16">
        <v>0</v>
      </c>
      <c r="D41" s="16">
        <f t="shared" si="0"/>
        <v>0</v>
      </c>
      <c r="E41" s="16">
        <v>0</v>
      </c>
      <c r="F41" s="16">
        <v>0</v>
      </c>
      <c r="G41" s="16">
        <f t="shared" si="1"/>
        <v>0</v>
      </c>
      <c r="H41" s="17">
        <v>4900</v>
      </c>
    </row>
    <row r="42" spans="1:8" ht="10.5" x14ac:dyDescent="0.25">
      <c r="A42" s="13" t="s">
        <v>47</v>
      </c>
      <c r="B42" s="18">
        <f>SUM(B43:B51)</f>
        <v>0</v>
      </c>
      <c r="C42" s="18">
        <f>SUM(C43:C51)</f>
        <v>0</v>
      </c>
      <c r="D42" s="18">
        <f t="shared" si="0"/>
        <v>0</v>
      </c>
      <c r="E42" s="18">
        <f>SUM(E43:E51)</f>
        <v>0</v>
      </c>
      <c r="F42" s="18">
        <f>SUM(F43:F51)</f>
        <v>0</v>
      </c>
      <c r="G42" s="18">
        <f t="shared" si="1"/>
        <v>0</v>
      </c>
      <c r="H42" s="19">
        <v>0</v>
      </c>
    </row>
    <row r="43" spans="1:8" x14ac:dyDescent="0.2">
      <c r="A43" s="20" t="s">
        <v>48</v>
      </c>
      <c r="B43" s="16">
        <v>0</v>
      </c>
      <c r="C43" s="16">
        <v>0</v>
      </c>
      <c r="D43" s="16">
        <f t="shared" si="0"/>
        <v>0</v>
      </c>
      <c r="E43" s="16">
        <v>0</v>
      </c>
      <c r="F43" s="16">
        <v>0</v>
      </c>
      <c r="G43" s="16">
        <f t="shared" si="1"/>
        <v>0</v>
      </c>
      <c r="H43" s="17">
        <v>5100</v>
      </c>
    </row>
    <row r="44" spans="1:8" x14ac:dyDescent="0.2">
      <c r="A44" s="15" t="s">
        <v>49</v>
      </c>
      <c r="B44" s="16">
        <v>0</v>
      </c>
      <c r="C44" s="16">
        <v>0</v>
      </c>
      <c r="D44" s="16">
        <f t="shared" si="0"/>
        <v>0</v>
      </c>
      <c r="E44" s="16">
        <v>0</v>
      </c>
      <c r="F44" s="16">
        <v>0</v>
      </c>
      <c r="G44" s="16">
        <f t="shared" si="1"/>
        <v>0</v>
      </c>
      <c r="H44" s="17">
        <v>5200</v>
      </c>
    </row>
    <row r="45" spans="1:8" x14ac:dyDescent="0.2">
      <c r="A45" s="15" t="s">
        <v>50</v>
      </c>
      <c r="B45" s="16">
        <v>0</v>
      </c>
      <c r="C45" s="16">
        <v>0</v>
      </c>
      <c r="D45" s="16">
        <f t="shared" si="0"/>
        <v>0</v>
      </c>
      <c r="E45" s="16">
        <v>0</v>
      </c>
      <c r="F45" s="16">
        <v>0</v>
      </c>
      <c r="G45" s="16">
        <f t="shared" si="1"/>
        <v>0</v>
      </c>
      <c r="H45" s="17">
        <v>5300</v>
      </c>
    </row>
    <row r="46" spans="1:8" x14ac:dyDescent="0.2">
      <c r="A46" s="15" t="s">
        <v>51</v>
      </c>
      <c r="B46" s="16">
        <v>0</v>
      </c>
      <c r="C46" s="16">
        <v>0</v>
      </c>
      <c r="D46" s="16">
        <f t="shared" si="0"/>
        <v>0</v>
      </c>
      <c r="E46" s="16">
        <v>0</v>
      </c>
      <c r="F46" s="16">
        <v>0</v>
      </c>
      <c r="G46" s="16">
        <f t="shared" si="1"/>
        <v>0</v>
      </c>
      <c r="H46" s="17">
        <v>5400</v>
      </c>
    </row>
    <row r="47" spans="1:8" x14ac:dyDescent="0.2">
      <c r="A47" s="15" t="s">
        <v>52</v>
      </c>
      <c r="B47" s="16">
        <v>0</v>
      </c>
      <c r="C47" s="16">
        <v>0</v>
      </c>
      <c r="D47" s="16">
        <f t="shared" si="0"/>
        <v>0</v>
      </c>
      <c r="E47" s="16">
        <v>0</v>
      </c>
      <c r="F47" s="16">
        <v>0</v>
      </c>
      <c r="G47" s="16">
        <f t="shared" si="1"/>
        <v>0</v>
      </c>
      <c r="H47" s="17">
        <v>5500</v>
      </c>
    </row>
    <row r="48" spans="1:8" x14ac:dyDescent="0.2">
      <c r="A48" s="15" t="s">
        <v>53</v>
      </c>
      <c r="B48" s="16">
        <v>0</v>
      </c>
      <c r="C48" s="16">
        <v>0</v>
      </c>
      <c r="D48" s="16">
        <f t="shared" si="0"/>
        <v>0</v>
      </c>
      <c r="E48" s="16">
        <v>0</v>
      </c>
      <c r="F48" s="16">
        <v>0</v>
      </c>
      <c r="G48" s="16">
        <f t="shared" si="1"/>
        <v>0</v>
      </c>
      <c r="H48" s="17">
        <v>5600</v>
      </c>
    </row>
    <row r="49" spans="1:8" x14ac:dyDescent="0.2">
      <c r="A49" s="15" t="s">
        <v>54</v>
      </c>
      <c r="B49" s="16">
        <v>0</v>
      </c>
      <c r="C49" s="16">
        <v>0</v>
      </c>
      <c r="D49" s="16">
        <f t="shared" si="0"/>
        <v>0</v>
      </c>
      <c r="E49" s="16">
        <v>0</v>
      </c>
      <c r="F49" s="16">
        <v>0</v>
      </c>
      <c r="G49" s="16">
        <f t="shared" si="1"/>
        <v>0</v>
      </c>
      <c r="H49" s="17">
        <v>5700</v>
      </c>
    </row>
    <row r="50" spans="1:8" x14ac:dyDescent="0.2">
      <c r="A50" s="15" t="s">
        <v>55</v>
      </c>
      <c r="B50" s="16">
        <v>0</v>
      </c>
      <c r="C50" s="16">
        <v>0</v>
      </c>
      <c r="D50" s="16">
        <f t="shared" si="0"/>
        <v>0</v>
      </c>
      <c r="E50" s="16">
        <v>0</v>
      </c>
      <c r="F50" s="16">
        <v>0</v>
      </c>
      <c r="G50" s="16">
        <f t="shared" si="1"/>
        <v>0</v>
      </c>
      <c r="H50" s="17">
        <v>5800</v>
      </c>
    </row>
    <row r="51" spans="1:8" x14ac:dyDescent="0.2">
      <c r="A51" s="15" t="s">
        <v>56</v>
      </c>
      <c r="B51" s="16">
        <v>0</v>
      </c>
      <c r="C51" s="16">
        <v>0</v>
      </c>
      <c r="D51" s="16">
        <f t="shared" si="0"/>
        <v>0</v>
      </c>
      <c r="E51" s="16">
        <v>0</v>
      </c>
      <c r="F51" s="16">
        <v>0</v>
      </c>
      <c r="G51" s="16">
        <f t="shared" si="1"/>
        <v>0</v>
      </c>
      <c r="H51" s="17">
        <v>5900</v>
      </c>
    </row>
    <row r="52" spans="1:8" ht="10.5" x14ac:dyDescent="0.25">
      <c r="A52" s="13" t="s">
        <v>57</v>
      </c>
      <c r="B52" s="18">
        <f>SUM(B53:B55)</f>
        <v>0</v>
      </c>
      <c r="C52" s="18">
        <f>SUM(C53:C55)</f>
        <v>0</v>
      </c>
      <c r="D52" s="18">
        <f t="shared" si="0"/>
        <v>0</v>
      </c>
      <c r="E52" s="18">
        <f>SUM(E53:E55)</f>
        <v>0</v>
      </c>
      <c r="F52" s="18">
        <f>SUM(F53:F55)</f>
        <v>0</v>
      </c>
      <c r="G52" s="18">
        <f t="shared" si="1"/>
        <v>0</v>
      </c>
      <c r="H52" s="19">
        <v>0</v>
      </c>
    </row>
    <row r="53" spans="1:8" x14ac:dyDescent="0.2">
      <c r="A53" s="15" t="s">
        <v>58</v>
      </c>
      <c r="B53" s="16">
        <v>0</v>
      </c>
      <c r="C53" s="16">
        <v>0</v>
      </c>
      <c r="D53" s="16">
        <f t="shared" si="0"/>
        <v>0</v>
      </c>
      <c r="E53" s="16">
        <v>0</v>
      </c>
      <c r="F53" s="16">
        <v>0</v>
      </c>
      <c r="G53" s="16">
        <f t="shared" si="1"/>
        <v>0</v>
      </c>
      <c r="H53" s="17">
        <v>6100</v>
      </c>
    </row>
    <row r="54" spans="1:8" x14ac:dyDescent="0.2">
      <c r="A54" s="15" t="s">
        <v>59</v>
      </c>
      <c r="B54" s="16">
        <v>0</v>
      </c>
      <c r="C54" s="16">
        <v>0</v>
      </c>
      <c r="D54" s="16">
        <f t="shared" si="0"/>
        <v>0</v>
      </c>
      <c r="E54" s="16">
        <v>0</v>
      </c>
      <c r="F54" s="16">
        <v>0</v>
      </c>
      <c r="G54" s="16">
        <f t="shared" si="1"/>
        <v>0</v>
      </c>
      <c r="H54" s="17">
        <v>6200</v>
      </c>
    </row>
    <row r="55" spans="1:8" x14ac:dyDescent="0.2">
      <c r="A55" s="15" t="s">
        <v>60</v>
      </c>
      <c r="B55" s="16">
        <v>0</v>
      </c>
      <c r="C55" s="16">
        <v>0</v>
      </c>
      <c r="D55" s="16">
        <f t="shared" si="0"/>
        <v>0</v>
      </c>
      <c r="E55" s="16">
        <v>0</v>
      </c>
      <c r="F55" s="16">
        <v>0</v>
      </c>
      <c r="G55" s="16">
        <f t="shared" si="1"/>
        <v>0</v>
      </c>
      <c r="H55" s="17">
        <v>6300</v>
      </c>
    </row>
    <row r="56" spans="1:8" ht="10.5" x14ac:dyDescent="0.25">
      <c r="A56" s="13" t="s">
        <v>61</v>
      </c>
      <c r="B56" s="18">
        <f>SUM(B57:B63)</f>
        <v>0</v>
      </c>
      <c r="C56" s="18">
        <f>SUM(C57:C63)</f>
        <v>0</v>
      </c>
      <c r="D56" s="18">
        <f t="shared" si="0"/>
        <v>0</v>
      </c>
      <c r="E56" s="18">
        <f>SUM(E57:E63)</f>
        <v>0</v>
      </c>
      <c r="F56" s="18">
        <f>SUM(F57:F63)</f>
        <v>0</v>
      </c>
      <c r="G56" s="18">
        <f t="shared" si="1"/>
        <v>0</v>
      </c>
      <c r="H56" s="19">
        <v>0</v>
      </c>
    </row>
    <row r="57" spans="1:8" x14ac:dyDescent="0.2">
      <c r="A57" s="15" t="s">
        <v>62</v>
      </c>
      <c r="B57" s="16">
        <v>0</v>
      </c>
      <c r="C57" s="16">
        <v>0</v>
      </c>
      <c r="D57" s="16">
        <f t="shared" si="0"/>
        <v>0</v>
      </c>
      <c r="E57" s="16">
        <v>0</v>
      </c>
      <c r="F57" s="16">
        <v>0</v>
      </c>
      <c r="G57" s="16">
        <f t="shared" si="1"/>
        <v>0</v>
      </c>
      <c r="H57" s="17">
        <v>7100</v>
      </c>
    </row>
    <row r="58" spans="1:8" x14ac:dyDescent="0.2">
      <c r="A58" s="15" t="s">
        <v>63</v>
      </c>
      <c r="B58" s="16">
        <v>0</v>
      </c>
      <c r="C58" s="16">
        <v>0</v>
      </c>
      <c r="D58" s="16">
        <f t="shared" si="0"/>
        <v>0</v>
      </c>
      <c r="E58" s="16">
        <v>0</v>
      </c>
      <c r="F58" s="16">
        <v>0</v>
      </c>
      <c r="G58" s="16">
        <f t="shared" si="1"/>
        <v>0</v>
      </c>
      <c r="H58" s="17">
        <v>7200</v>
      </c>
    </row>
    <row r="59" spans="1:8" x14ac:dyDescent="0.2">
      <c r="A59" s="15" t="s">
        <v>64</v>
      </c>
      <c r="B59" s="16">
        <v>0</v>
      </c>
      <c r="C59" s="16">
        <v>0</v>
      </c>
      <c r="D59" s="16">
        <f t="shared" si="0"/>
        <v>0</v>
      </c>
      <c r="E59" s="16">
        <v>0</v>
      </c>
      <c r="F59" s="16">
        <v>0</v>
      </c>
      <c r="G59" s="16">
        <f t="shared" si="1"/>
        <v>0</v>
      </c>
      <c r="H59" s="17">
        <v>7300</v>
      </c>
    </row>
    <row r="60" spans="1:8" x14ac:dyDescent="0.2">
      <c r="A60" s="15" t="s">
        <v>65</v>
      </c>
      <c r="B60" s="16">
        <v>0</v>
      </c>
      <c r="C60" s="16">
        <v>0</v>
      </c>
      <c r="D60" s="16">
        <f t="shared" si="0"/>
        <v>0</v>
      </c>
      <c r="E60" s="16">
        <v>0</v>
      </c>
      <c r="F60" s="16">
        <v>0</v>
      </c>
      <c r="G60" s="16">
        <f t="shared" si="1"/>
        <v>0</v>
      </c>
      <c r="H60" s="17">
        <v>7400</v>
      </c>
    </row>
    <row r="61" spans="1:8" x14ac:dyDescent="0.2">
      <c r="A61" s="15" t="s">
        <v>66</v>
      </c>
      <c r="B61" s="16">
        <v>0</v>
      </c>
      <c r="C61" s="16">
        <v>0</v>
      </c>
      <c r="D61" s="16">
        <f t="shared" si="0"/>
        <v>0</v>
      </c>
      <c r="E61" s="16">
        <v>0</v>
      </c>
      <c r="F61" s="16">
        <v>0</v>
      </c>
      <c r="G61" s="16">
        <f t="shared" si="1"/>
        <v>0</v>
      </c>
      <c r="H61" s="17">
        <v>7500</v>
      </c>
    </row>
    <row r="62" spans="1:8" x14ac:dyDescent="0.2">
      <c r="A62" s="15" t="s">
        <v>67</v>
      </c>
      <c r="B62" s="16">
        <v>0</v>
      </c>
      <c r="C62" s="16">
        <v>0</v>
      </c>
      <c r="D62" s="16">
        <f t="shared" si="0"/>
        <v>0</v>
      </c>
      <c r="E62" s="16">
        <v>0</v>
      </c>
      <c r="F62" s="16">
        <v>0</v>
      </c>
      <c r="G62" s="16">
        <f t="shared" si="1"/>
        <v>0</v>
      </c>
      <c r="H62" s="17">
        <v>7600</v>
      </c>
    </row>
    <row r="63" spans="1:8" x14ac:dyDescent="0.2">
      <c r="A63" s="15" t="s">
        <v>68</v>
      </c>
      <c r="B63" s="16">
        <v>0</v>
      </c>
      <c r="C63" s="16">
        <v>0</v>
      </c>
      <c r="D63" s="16">
        <f t="shared" si="0"/>
        <v>0</v>
      </c>
      <c r="E63" s="16">
        <v>0</v>
      </c>
      <c r="F63" s="16">
        <v>0</v>
      </c>
      <c r="G63" s="16">
        <f t="shared" si="1"/>
        <v>0</v>
      </c>
      <c r="H63" s="17">
        <v>7900</v>
      </c>
    </row>
    <row r="64" spans="1:8" ht="10.5" x14ac:dyDescent="0.25">
      <c r="A64" s="13" t="s">
        <v>69</v>
      </c>
      <c r="B64" s="18">
        <f>SUM(B65:B67)</f>
        <v>0</v>
      </c>
      <c r="C64" s="18">
        <f>SUM(C65:C67)</f>
        <v>0</v>
      </c>
      <c r="D64" s="18">
        <f t="shared" si="0"/>
        <v>0</v>
      </c>
      <c r="E64" s="18">
        <f>SUM(E65:E67)</f>
        <v>0</v>
      </c>
      <c r="F64" s="18">
        <f>SUM(F65:F67)</f>
        <v>0</v>
      </c>
      <c r="G64" s="18">
        <f t="shared" si="1"/>
        <v>0</v>
      </c>
      <c r="H64" s="19">
        <v>0</v>
      </c>
    </row>
    <row r="65" spans="1:8" x14ac:dyDescent="0.2">
      <c r="A65" s="15" t="s">
        <v>70</v>
      </c>
      <c r="B65" s="16">
        <v>0</v>
      </c>
      <c r="C65" s="16">
        <v>0</v>
      </c>
      <c r="D65" s="16">
        <f t="shared" si="0"/>
        <v>0</v>
      </c>
      <c r="E65" s="16">
        <v>0</v>
      </c>
      <c r="F65" s="16">
        <v>0</v>
      </c>
      <c r="G65" s="16">
        <f t="shared" si="1"/>
        <v>0</v>
      </c>
      <c r="H65" s="17">
        <v>8100</v>
      </c>
    </row>
    <row r="66" spans="1:8" x14ac:dyDescent="0.2">
      <c r="A66" s="15" t="s">
        <v>71</v>
      </c>
      <c r="B66" s="16">
        <v>0</v>
      </c>
      <c r="C66" s="16">
        <v>0</v>
      </c>
      <c r="D66" s="16">
        <f t="shared" si="0"/>
        <v>0</v>
      </c>
      <c r="E66" s="16">
        <v>0</v>
      </c>
      <c r="F66" s="16">
        <v>0</v>
      </c>
      <c r="G66" s="16">
        <f t="shared" si="1"/>
        <v>0</v>
      </c>
      <c r="H66" s="17">
        <v>8300</v>
      </c>
    </row>
    <row r="67" spans="1:8" x14ac:dyDescent="0.2">
      <c r="A67" s="15" t="s">
        <v>72</v>
      </c>
      <c r="B67" s="16">
        <v>0</v>
      </c>
      <c r="C67" s="16">
        <v>0</v>
      </c>
      <c r="D67" s="16">
        <f t="shared" si="0"/>
        <v>0</v>
      </c>
      <c r="E67" s="16">
        <v>0</v>
      </c>
      <c r="F67" s="16">
        <v>0</v>
      </c>
      <c r="G67" s="16">
        <f t="shared" si="1"/>
        <v>0</v>
      </c>
      <c r="H67" s="17">
        <v>8500</v>
      </c>
    </row>
    <row r="68" spans="1:8" ht="10.5" x14ac:dyDescent="0.25">
      <c r="A68" s="13" t="s">
        <v>73</v>
      </c>
      <c r="B68" s="18">
        <f>SUM(B69:B75)</f>
        <v>0</v>
      </c>
      <c r="C68" s="18">
        <f>SUM(C69:C75)</f>
        <v>0</v>
      </c>
      <c r="D68" s="18">
        <f t="shared" si="0"/>
        <v>0</v>
      </c>
      <c r="E68" s="18">
        <f>SUM(E69:E75)</f>
        <v>0</v>
      </c>
      <c r="F68" s="18">
        <f>SUM(F69:F75)</f>
        <v>0</v>
      </c>
      <c r="G68" s="18">
        <f t="shared" si="1"/>
        <v>0</v>
      </c>
      <c r="H68" s="19">
        <v>0</v>
      </c>
    </row>
    <row r="69" spans="1:8" x14ac:dyDescent="0.2">
      <c r="A69" s="15" t="s">
        <v>74</v>
      </c>
      <c r="B69" s="16">
        <v>0</v>
      </c>
      <c r="C69" s="16">
        <v>0</v>
      </c>
      <c r="D69" s="16">
        <f t="shared" ref="D69:D75" si="2">B69+C69</f>
        <v>0</v>
      </c>
      <c r="E69" s="16">
        <v>0</v>
      </c>
      <c r="F69" s="16">
        <v>0</v>
      </c>
      <c r="G69" s="16">
        <f t="shared" ref="G69:G75" si="3">D69-E69</f>
        <v>0</v>
      </c>
      <c r="H69" s="17">
        <v>9100</v>
      </c>
    </row>
    <row r="70" spans="1:8" x14ac:dyDescent="0.2">
      <c r="A70" s="15" t="s">
        <v>75</v>
      </c>
      <c r="B70" s="16">
        <v>0</v>
      </c>
      <c r="C70" s="16">
        <v>0</v>
      </c>
      <c r="D70" s="16">
        <f t="shared" si="2"/>
        <v>0</v>
      </c>
      <c r="E70" s="16">
        <v>0</v>
      </c>
      <c r="F70" s="16">
        <v>0</v>
      </c>
      <c r="G70" s="16">
        <f t="shared" si="3"/>
        <v>0</v>
      </c>
      <c r="H70" s="17">
        <v>9200</v>
      </c>
    </row>
    <row r="71" spans="1:8" x14ac:dyDescent="0.2">
      <c r="A71" s="15" t="s">
        <v>76</v>
      </c>
      <c r="B71" s="16">
        <v>0</v>
      </c>
      <c r="C71" s="16">
        <v>0</v>
      </c>
      <c r="D71" s="16">
        <f t="shared" si="2"/>
        <v>0</v>
      </c>
      <c r="E71" s="16">
        <v>0</v>
      </c>
      <c r="F71" s="16">
        <v>0</v>
      </c>
      <c r="G71" s="16">
        <f t="shared" si="3"/>
        <v>0</v>
      </c>
      <c r="H71" s="17">
        <v>9300</v>
      </c>
    </row>
    <row r="72" spans="1:8" x14ac:dyDescent="0.2">
      <c r="A72" s="15" t="s">
        <v>77</v>
      </c>
      <c r="B72" s="16">
        <v>0</v>
      </c>
      <c r="C72" s="16">
        <v>0</v>
      </c>
      <c r="D72" s="16">
        <f t="shared" si="2"/>
        <v>0</v>
      </c>
      <c r="E72" s="16">
        <v>0</v>
      </c>
      <c r="F72" s="16">
        <v>0</v>
      </c>
      <c r="G72" s="16">
        <f t="shared" si="3"/>
        <v>0</v>
      </c>
      <c r="H72" s="17">
        <v>9400</v>
      </c>
    </row>
    <row r="73" spans="1:8" x14ac:dyDescent="0.2">
      <c r="A73" s="15" t="s">
        <v>78</v>
      </c>
      <c r="B73" s="16">
        <v>0</v>
      </c>
      <c r="C73" s="16">
        <v>0</v>
      </c>
      <c r="D73" s="16">
        <f t="shared" si="2"/>
        <v>0</v>
      </c>
      <c r="E73" s="16">
        <v>0</v>
      </c>
      <c r="F73" s="16">
        <v>0</v>
      </c>
      <c r="G73" s="16">
        <f t="shared" si="3"/>
        <v>0</v>
      </c>
      <c r="H73" s="17">
        <v>9500</v>
      </c>
    </row>
    <row r="74" spans="1:8" x14ac:dyDescent="0.2">
      <c r="A74" s="15" t="s">
        <v>79</v>
      </c>
      <c r="B74" s="16">
        <v>0</v>
      </c>
      <c r="C74" s="16">
        <v>0</v>
      </c>
      <c r="D74" s="16">
        <f t="shared" si="2"/>
        <v>0</v>
      </c>
      <c r="E74" s="16">
        <v>0</v>
      </c>
      <c r="F74" s="16">
        <v>0</v>
      </c>
      <c r="G74" s="16">
        <f t="shared" si="3"/>
        <v>0</v>
      </c>
      <c r="H74" s="17">
        <v>9600</v>
      </c>
    </row>
    <row r="75" spans="1:8" x14ac:dyDescent="0.2">
      <c r="A75" s="21" t="s">
        <v>80</v>
      </c>
      <c r="B75" s="22">
        <v>0</v>
      </c>
      <c r="C75" s="22">
        <v>0</v>
      </c>
      <c r="D75" s="22">
        <f t="shared" si="2"/>
        <v>0</v>
      </c>
      <c r="E75" s="22">
        <v>0</v>
      </c>
      <c r="F75" s="22">
        <v>0</v>
      </c>
      <c r="G75" s="22">
        <f t="shared" si="3"/>
        <v>0</v>
      </c>
      <c r="H75" s="17">
        <v>9900</v>
      </c>
    </row>
    <row r="76" spans="1:8" ht="10.5" x14ac:dyDescent="0.25">
      <c r="A76" s="23" t="s">
        <v>81</v>
      </c>
      <c r="B76" s="24">
        <f t="shared" ref="B76:G76" si="4">SUM(B4+B12+B22+B32+B42+B52+B56+B64+B68)</f>
        <v>500318</v>
      </c>
      <c r="C76" s="24">
        <f t="shared" si="4"/>
        <v>1094255.4400000002</v>
      </c>
      <c r="D76" s="24">
        <f t="shared" si="4"/>
        <v>1594573.44</v>
      </c>
      <c r="E76" s="24">
        <f t="shared" si="4"/>
        <v>1014971.6199999999</v>
      </c>
      <c r="F76" s="24">
        <f t="shared" si="4"/>
        <v>1014971.6199999999</v>
      </c>
      <c r="G76" s="24">
        <f t="shared" si="4"/>
        <v>579601.82000000007</v>
      </c>
    </row>
    <row r="78" spans="1:8" x14ac:dyDescent="0.2">
      <c r="A78" s="3" t="s">
        <v>82</v>
      </c>
    </row>
    <row r="81" spans="1:4" x14ac:dyDescent="0.2">
      <c r="A81"/>
      <c r="B81"/>
      <c r="C81"/>
      <c r="D81"/>
    </row>
    <row r="82" spans="1:4" x14ac:dyDescent="0.2">
      <c r="A82" s="25" t="s">
        <v>83</v>
      </c>
      <c r="B82" s="26"/>
      <c r="C82" s="26" t="s">
        <v>84</v>
      </c>
      <c r="D82" s="27"/>
    </row>
    <row r="83" spans="1:4" x14ac:dyDescent="0.2">
      <c r="A83" s="26" t="s">
        <v>85</v>
      </c>
      <c r="B83" s="26"/>
      <c r="C83" s="26" t="s">
        <v>86</v>
      </c>
      <c r="D83" s="27"/>
    </row>
    <row r="84" spans="1:4" x14ac:dyDescent="0.2">
      <c r="A84" s="26" t="s">
        <v>87</v>
      </c>
      <c r="B84" s="26"/>
      <c r="C84" s="26" t="s">
        <v>88</v>
      </c>
      <c r="D84" s="27"/>
    </row>
    <row r="85" spans="1:4" ht="12.5" x14ac:dyDescent="0.25">
      <c r="A85" s="28"/>
      <c r="B85" s="29"/>
      <c r="C85" s="29"/>
      <c r="D85" s="27"/>
    </row>
  </sheetData>
  <sheetProtection formatCells="0" formatColumns="0" formatRows="0" autoFilter="0"/>
  <mergeCells count="2">
    <mergeCell ref="A1:G1"/>
    <mergeCell ref="G2:G3"/>
  </mergeCells>
  <printOptions horizontalCentered="1"/>
  <pageMargins left="0.70866141732283472" right="0.70866141732283472" top="0.74803149606299213" bottom="0.74803149606299213" header="0.31496062992125984" footer="0.31496062992125984"/>
  <pageSetup paperSize="141" scale="6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Rodrigo Ibarra Becerra</dc:creator>
  <cp:lastModifiedBy>Rodrigo Ibarra Becerra</cp:lastModifiedBy>
  <dcterms:created xsi:type="dcterms:W3CDTF">2025-05-07T19:39:07Z</dcterms:created>
  <dcterms:modified xsi:type="dcterms:W3CDTF">2025-05-07T19:39:44Z</dcterms:modified>
</cp:coreProperties>
</file>