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barra\Downloads\PORTAL\"/>
    </mc:Choice>
  </mc:AlternateContent>
  <xr:revisionPtr revIDLastSave="0" documentId="8_{86D366E8-EE5D-4E09-8CEA-CA42747AC9C5}" xr6:coauthVersionLast="47" xr6:coauthVersionMax="47" xr10:uidLastSave="{00000000-0000-0000-0000-000000000000}"/>
  <bookViews>
    <workbookView xWindow="-110" yWindow="-110" windowWidth="19420" windowHeight="10420" xr2:uid="{7A7ED4C1-3DBE-4E6F-B481-80B7EB45DEBA}"/>
  </bookViews>
  <sheets>
    <sheet name="EF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EFE!#REF!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1" l="1"/>
  <c r="B55" i="1"/>
  <c r="C54" i="1"/>
  <c r="B54" i="1"/>
  <c r="C49" i="1"/>
  <c r="C48" i="1" s="1"/>
  <c r="C59" i="1" s="1"/>
  <c r="B49" i="1"/>
  <c r="B48" i="1"/>
  <c r="B59" i="1" s="1"/>
  <c r="C41" i="1"/>
  <c r="B41" i="1"/>
  <c r="B45" i="1" s="1"/>
  <c r="C36" i="1"/>
  <c r="C45" i="1" s="1"/>
  <c r="B36" i="1"/>
  <c r="C16" i="1"/>
  <c r="B16" i="1"/>
  <c r="C4" i="1"/>
  <c r="C33" i="1" s="1"/>
  <c r="B4" i="1"/>
  <c r="B33" i="1" s="1"/>
  <c r="B61" i="1" l="1"/>
  <c r="C61" i="1"/>
</calcChain>
</file>

<file path=xl/sharedStrings.xml><?xml version="1.0" encoding="utf-8"?>
<sst xmlns="http://schemas.openxmlformats.org/spreadsheetml/2006/main" count="99" uniqueCount="64">
  <si>
    <t>FORUM CULTURAL GUANAJUATO
Estado de Flujos de Efectivo
Del 1 de Enero al 31 de Diciembre de 2024
(Cifras en Pesos)</t>
  </si>
  <si>
    <t>Concepto</t>
  </si>
  <si>
    <t>20XN-1</t>
  </si>
  <si>
    <t>Flujos de Efectivo de las Actividades de Operación</t>
  </si>
  <si>
    <t>Origen</t>
  </si>
  <si>
    <t>XX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</si>
  <si>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</si>
  <si>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</si>
  <si>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</si>
  <si>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</si>
  <si>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</si>
  <si>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</si>
  <si>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</si>
  <si>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</si>
  <si>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</si>
  <si>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</si>
  <si>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OTOROP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</si>
  <si>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</si>
  <si>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</si>
  <si>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</si>
  <si>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</si>
  <si>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</si>
  <si>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</si>
  <si>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</si>
  <si>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</si>
  <si>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</si>
  <si>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</si>
  <si>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</si>
  <si>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</si>
  <si>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</si>
  <si>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</si>
  <si>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</si>
  <si>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</si>
  <si>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</si>
  <si>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</si>
  <si>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</si>
  <si>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</si>
  <si>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</si>
  <si>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</si>
  <si>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</si>
  <si>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</si>
  <si>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</si>
  <si>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</si>
  <si>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</si>
  <si>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010000</t>
  </si>
  <si>
    <t>Externo</t>
  </si>
  <si>
    <t>030000</t>
  </si>
  <si>
    <t>Otros Orígenes de Financiamiento</t>
  </si>
  <si>
    <t>020000</t>
  </si>
  <si>
    <t>Servicios de la Deuda</t>
  </si>
  <si>
    <t>INTER</t>
  </si>
  <si>
    <t>EXTER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</si>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</sst>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theme="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2" fillId="0" borderId="0"/>
    <xf numFmtId="0" fontId="1" fillId="0" borderId="0"/>
  </cellStyleXfs>
  <cellXfs count="29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Protection="1">
      <protection locked="0"/>
    </xf>
    <xf numFmtId="0" fontId="3" fillId="2" borderId="1" xfId="2" applyFont="1" applyFill="1" applyBorder="1" applyAlignment="1">
      <alignment horizontal="center" vertical="center" wrapText="1"/>
    </xf>
    <xf numFmtId="3" fontId="3" fillId="2" borderId="4" xfId="1" applyNumberFormat="1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left" vertical="top" wrapText="1" indent="1"/>
    </xf>
    <xf numFmtId="3" fontId="4" fillId="0" borderId="4" xfId="1" applyNumberFormat="1" applyFont="1" applyFill="1" applyBorder="1" applyAlignment="1" applyProtection="1">
      <alignment horizontal="center" vertical="top" wrapText="1"/>
      <protection locked="0"/>
    </xf>
    <xf numFmtId="0" fontId="3" fillId="0" borderId="4" xfId="2" applyFont="1" applyBorder="1" applyAlignment="1">
      <alignment horizontal="left" vertical="top" wrapText="1" indent="2"/>
    </xf>
    <xf numFmtId="3" fontId="3" fillId="0" borderId="4" xfId="1" applyNumberFormat="1" applyFont="1" applyFill="1" applyBorder="1" applyAlignment="1" applyProtection="1">
      <alignment vertical="top" wrapText="1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4" fillId="0" borderId="4" xfId="2" applyFont="1" applyBorder="1" applyAlignment="1">
      <alignment horizontal="left" vertical="top" wrapText="1" indent="3"/>
    </xf>
    <xf numFmtId="3" fontId="4" fillId="0" borderId="4" xfId="1" applyNumberFormat="1" applyFont="1" applyFill="1" applyBorder="1" applyAlignment="1" applyProtection="1">
      <alignment vertical="top" wrapText="1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4" fillId="0" borderId="4" xfId="2" applyFont="1" applyBorder="1" applyAlignment="1">
      <alignment horizontal="left" vertical="top" wrapText="1"/>
    </xf>
    <xf numFmtId="0" fontId="3" fillId="0" borderId="4" xfId="2" applyFont="1" applyBorder="1" applyAlignment="1">
      <alignment vertical="top" wrapText="1"/>
    </xf>
    <xf numFmtId="49" fontId="6" fillId="0" borderId="0" xfId="2" applyNumberFormat="1" applyFont="1" applyAlignment="1" applyProtection="1">
      <alignment horizontal="center" vertical="center"/>
      <protection locked="0"/>
    </xf>
    <xf numFmtId="0" fontId="4" fillId="0" borderId="4" xfId="2" applyFont="1" applyBorder="1" applyAlignment="1">
      <alignment vertical="top" wrapText="1"/>
    </xf>
    <xf numFmtId="3" fontId="4" fillId="0" borderId="4" xfId="1" applyNumberFormat="1" applyFont="1" applyFill="1" applyBorder="1" applyAlignment="1">
      <alignment horizontal="center" vertical="top" wrapText="1"/>
    </xf>
    <xf numFmtId="3" fontId="4" fillId="0" borderId="4" xfId="1" applyNumberFormat="1" applyFont="1" applyFill="1" applyBorder="1" applyAlignment="1">
      <alignment horizontal="center" vertical="top"/>
    </xf>
    <xf numFmtId="3" fontId="4" fillId="0" borderId="0" xfId="1" applyNumberFormat="1" applyFont="1" applyFill="1" applyBorder="1" applyProtection="1">
      <protection locked="0"/>
    </xf>
    <xf numFmtId="0" fontId="2" fillId="0" borderId="0" xfId="2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5" fillId="0" borderId="0" xfId="3" applyFont="1" applyProtection="1">
      <protection locked="0"/>
    </xf>
    <xf numFmtId="3" fontId="5" fillId="0" borderId="0" xfId="1" applyNumberFormat="1" applyFont="1" applyProtection="1">
      <protection locked="0"/>
    </xf>
    <xf numFmtId="0" fontId="4" fillId="0" borderId="0" xfId="2" applyFont="1" applyAlignment="1" applyProtection="1">
      <alignment horizontal="center" vertical="top" wrapText="1"/>
      <protection locked="0"/>
    </xf>
    <xf numFmtId="3" fontId="4" fillId="0" borderId="0" xfId="1" applyNumberFormat="1" applyFont="1" applyFill="1" applyBorder="1" applyAlignment="1" applyProtection="1">
      <alignment horizontal="center" vertical="top"/>
      <protection locked="0"/>
    </xf>
    <xf numFmtId="0" fontId="4" fillId="0" borderId="0" xfId="2" applyFont="1" applyAlignment="1" applyProtection="1">
      <alignment horizontal="center" vertical="top"/>
      <protection locked="0"/>
    </xf>
  </cellXfs>
  <cellStyles count="4">
    <cellStyle name="Moneda" xfId="1" builtinId="4"/>
    <cellStyle name="Normal" xfId="0" builtinId="0"/>
    <cellStyle name="Normal 2" xfId="3" xr:uid="{DE3AC7DB-6B17-4C44-819F-5BA4C6D92B22}"/>
    <cellStyle name="Normal 2 2" xfId="2" xr:uid="{A5942783-63B1-46B6-A359-325771768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barra/AppData/Local/Temp/6e665ae7-f82e-4a9b-a96f-275f56e563bd_Cuenta%20Publica%20(1).zip.3bd/Cuenta%20Publica/informaci&#243;n%20financie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OG"/>
      <sheetName val="EAE-CA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I"/>
      <sheetName val="RBM"/>
      <sheetName val="RAS"/>
      <sheetName val="CBP"/>
      <sheetName val="DGFR"/>
      <sheetName val="REB"/>
      <sheetName val="IAL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FD597-5741-4D2D-AD01-437240764B9D}">
  <sheetPr>
    <tabColor rgb="FF0070C0"/>
    <pageSetUpPr fitToPage="1"/>
  </sheetPr>
  <dimension ref="A1:V74"/>
  <sheetViews>
    <sheetView showGridLines="0" tabSelected="1" zoomScaleNormal="100" workbookViewId="0">
      <selection sqref="A1:D74"/>
    </sheetView>
  </sheetViews>
  <sheetFormatPr baseColWidth="10" defaultColWidth="12" defaultRowHeight="10" x14ac:dyDescent="0.2"/>
  <cols>
    <col min="1" max="1" width="90.77734375" style="4" customWidth="1"/>
    <col min="2" max="3" width="25.77734375" style="21" customWidth="1"/>
    <col min="4" max="16384" width="12" style="4"/>
  </cols>
  <sheetData>
    <row r="1" spans="1:22" ht="45" customHeight="1" x14ac:dyDescent="0.2">
      <c r="A1" s="1" t="s">
        <v>0</v>
      </c>
      <c r="B1" s="2"/>
      <c r="C1" s="3"/>
    </row>
    <row r="2" spans="1:22" ht="15" customHeight="1" x14ac:dyDescent="0.2">
      <c r="A2" s="5" t="s">
        <v>1</v>
      </c>
      <c r="B2" s="6">
        <v>2024</v>
      </c>
      <c r="C2" s="6">
        <v>2023</v>
      </c>
      <c r="V2" s="4" t="s">
        <v>2</v>
      </c>
    </row>
    <row r="3" spans="1:22" ht="11.25" customHeight="1" x14ac:dyDescent="0.2">
      <c r="A3" s="7" t="s">
        <v>3</v>
      </c>
      <c r="B3" s="8"/>
      <c r="C3" s="8"/>
    </row>
    <row r="4" spans="1:22" ht="11.25" customHeight="1" x14ac:dyDescent="0.2">
      <c r="A4" s="9" t="s">
        <v>4</v>
      </c>
      <c r="B4" s="10">
        <f>SUM(B5:B14)</f>
        <v>149462557.04999998</v>
      </c>
      <c r="C4" s="10">
        <f>SUM(C5:C14)</f>
        <v>169940809.78</v>
      </c>
      <c r="D4" s="11" t="s">
        <v>5</v>
      </c>
    </row>
    <row r="5" spans="1:22" ht="11.25" customHeight="1" x14ac:dyDescent="0.2">
      <c r="A5" s="12" t="s">
        <v>6</v>
      </c>
      <c r="B5" s="13">
        <v>0</v>
      </c>
      <c r="C5" s="13">
        <v>0</v>
      </c>
      <c r="D5" s="14">
        <v>100000</v>
      </c>
    </row>
    <row r="6" spans="1:22" ht="11.25" customHeight="1" x14ac:dyDescent="0.2">
      <c r="A6" s="12" t="s">
        <v>7</v>
      </c>
      <c r="B6" s="13">
        <v>0</v>
      </c>
      <c r="C6" s="13">
        <v>0</v>
      </c>
      <c r="D6" s="14">
        <v>200000</v>
      </c>
    </row>
    <row r="7" spans="1:22" ht="11.25" customHeight="1" x14ac:dyDescent="0.2">
      <c r="A7" s="12" t="s">
        <v>8</v>
      </c>
      <c r="B7" s="13">
        <v>0</v>
      </c>
      <c r="C7" s="13">
        <v>0</v>
      </c>
      <c r="D7" s="14">
        <v>300000</v>
      </c>
    </row>
    <row r="8" spans="1:22" ht="11.25" customHeight="1" x14ac:dyDescent="0.2">
      <c r="A8" s="12" t="s">
        <v>9</v>
      </c>
      <c r="B8" s="13">
        <v>0</v>
      </c>
      <c r="C8" s="13">
        <v>0</v>
      </c>
      <c r="D8" s="14">
        <v>400000</v>
      </c>
    </row>
    <row r="9" spans="1:22" ht="11.25" customHeight="1" x14ac:dyDescent="0.2">
      <c r="A9" s="12" t="s">
        <v>10</v>
      </c>
      <c r="B9" s="13">
        <v>0</v>
      </c>
      <c r="C9" s="13">
        <v>0</v>
      </c>
      <c r="D9" s="14">
        <v>500000</v>
      </c>
    </row>
    <row r="10" spans="1:22" ht="11.25" customHeight="1" x14ac:dyDescent="0.2">
      <c r="A10" s="12" t="s">
        <v>11</v>
      </c>
      <c r="B10" s="13">
        <v>0</v>
      </c>
      <c r="C10" s="13">
        <v>0</v>
      </c>
      <c r="D10" s="14">
        <v>600000</v>
      </c>
    </row>
    <row r="11" spans="1:22" ht="11.25" customHeight="1" x14ac:dyDescent="0.2">
      <c r="A11" s="12" t="s">
        <v>12</v>
      </c>
      <c r="B11" s="13">
        <v>17977637.98</v>
      </c>
      <c r="C11" s="13">
        <v>18829087.48</v>
      </c>
      <c r="D11" s="14">
        <v>700000</v>
      </c>
    </row>
    <row r="12" spans="1:22" ht="20" x14ac:dyDescent="0.2">
      <c r="A12" s="12" t="s">
        <v>13</v>
      </c>
      <c r="B12" s="13">
        <v>0</v>
      </c>
      <c r="C12" s="13">
        <v>0</v>
      </c>
      <c r="D12" s="14">
        <v>800000</v>
      </c>
    </row>
    <row r="13" spans="1:22" ht="11.25" customHeight="1" x14ac:dyDescent="0.2">
      <c r="A13" s="12" t="s">
        <v>14</v>
      </c>
      <c r="B13" s="13">
        <v>131484919.06999999</v>
      </c>
      <c r="C13" s="13">
        <v>151111722.30000001</v>
      </c>
      <c r="D13" s="14">
        <v>900000</v>
      </c>
    </row>
    <row r="14" spans="1:22" ht="11.25" customHeight="1" x14ac:dyDescent="0.2">
      <c r="A14" s="12" t="s">
        <v>15</v>
      </c>
      <c r="B14" s="13">
        <v>0</v>
      </c>
      <c r="C14" s="13">
        <v>0</v>
      </c>
      <c r="D14" s="11" t="s">
        <v>5</v>
      </c>
      <c r="E14" s="11" t="s">
        <v>16</v>
      </c>
    </row>
    <row r="15" spans="1:22" ht="11.25" customHeight="1" x14ac:dyDescent="0.2">
      <c r="A15" s="15"/>
      <c r="B15" s="8"/>
      <c r="C15" s="8"/>
      <c r="D15" s="11" t="s">
        <v>5</v>
      </c>
    </row>
    <row r="16" spans="1:22" ht="11.25" customHeight="1" x14ac:dyDescent="0.2">
      <c r="A16" s="9" t="s">
        <v>17</v>
      </c>
      <c r="B16" s="10">
        <f>SUM(B17:B32)</f>
        <v>134797005.09</v>
      </c>
      <c r="C16" s="10">
        <f>SUM(C17:C32)</f>
        <v>143540504.32999998</v>
      </c>
      <c r="D16" s="11" t="s">
        <v>5</v>
      </c>
    </row>
    <row r="17" spans="1:4" ht="11.25" customHeight="1" x14ac:dyDescent="0.2">
      <c r="A17" s="12" t="s">
        <v>18</v>
      </c>
      <c r="B17" s="13">
        <v>53513603.060000002</v>
      </c>
      <c r="C17" s="13">
        <v>52953654.649999999</v>
      </c>
      <c r="D17" s="14">
        <v>1000</v>
      </c>
    </row>
    <row r="18" spans="1:4" ht="11.25" customHeight="1" x14ac:dyDescent="0.2">
      <c r="A18" s="12" t="s">
        <v>19</v>
      </c>
      <c r="B18" s="13">
        <v>2165842.14</v>
      </c>
      <c r="C18" s="13">
        <v>1617149.76</v>
      </c>
      <c r="D18" s="14">
        <v>2000</v>
      </c>
    </row>
    <row r="19" spans="1:4" ht="11.25" customHeight="1" x14ac:dyDescent="0.2">
      <c r="A19" s="12" t="s">
        <v>20</v>
      </c>
      <c r="B19" s="13">
        <v>78977172.370000005</v>
      </c>
      <c r="C19" s="13">
        <v>88911406.109999999</v>
      </c>
      <c r="D19" s="14">
        <v>3000</v>
      </c>
    </row>
    <row r="20" spans="1:4" ht="11.25" customHeight="1" x14ac:dyDescent="0.2">
      <c r="A20" s="12" t="s">
        <v>21</v>
      </c>
      <c r="B20" s="13">
        <v>0</v>
      </c>
      <c r="C20" s="13">
        <v>0</v>
      </c>
      <c r="D20" s="14">
        <v>4100</v>
      </c>
    </row>
    <row r="21" spans="1:4" ht="11.25" customHeight="1" x14ac:dyDescent="0.2">
      <c r="A21" s="12" t="s">
        <v>22</v>
      </c>
      <c r="B21" s="13">
        <v>0</v>
      </c>
      <c r="C21" s="13">
        <v>0</v>
      </c>
      <c r="D21" s="14">
        <v>4200</v>
      </c>
    </row>
    <row r="22" spans="1:4" ht="11.25" customHeight="1" x14ac:dyDescent="0.2">
      <c r="A22" s="12" t="s">
        <v>23</v>
      </c>
      <c r="B22" s="13">
        <v>0</v>
      </c>
      <c r="C22" s="13">
        <v>0</v>
      </c>
      <c r="D22" s="14">
        <v>4300</v>
      </c>
    </row>
    <row r="23" spans="1:4" ht="11.25" customHeight="1" x14ac:dyDescent="0.2">
      <c r="A23" s="12" t="s">
        <v>24</v>
      </c>
      <c r="B23" s="13">
        <v>32799.99</v>
      </c>
      <c r="C23" s="13">
        <v>30740</v>
      </c>
      <c r="D23" s="14">
        <v>4400</v>
      </c>
    </row>
    <row r="24" spans="1:4" ht="11.25" customHeight="1" x14ac:dyDescent="0.2">
      <c r="A24" s="12" t="s">
        <v>25</v>
      </c>
      <c r="B24" s="13">
        <v>107587.53</v>
      </c>
      <c r="C24" s="13">
        <v>27553.81</v>
      </c>
      <c r="D24" s="14">
        <v>4500</v>
      </c>
    </row>
    <row r="25" spans="1:4" ht="11.25" customHeight="1" x14ac:dyDescent="0.2">
      <c r="A25" s="12" t="s">
        <v>26</v>
      </c>
      <c r="B25" s="13">
        <v>0</v>
      </c>
      <c r="C25" s="13">
        <v>0</v>
      </c>
      <c r="D25" s="14">
        <v>4600</v>
      </c>
    </row>
    <row r="26" spans="1:4" ht="11.25" customHeight="1" x14ac:dyDescent="0.2">
      <c r="A26" s="12" t="s">
        <v>27</v>
      </c>
      <c r="B26" s="13">
        <v>0</v>
      </c>
      <c r="C26" s="13">
        <v>0</v>
      </c>
      <c r="D26" s="14">
        <v>4700</v>
      </c>
    </row>
    <row r="27" spans="1:4" ht="11.25" customHeight="1" x14ac:dyDescent="0.2">
      <c r="A27" s="12" t="s">
        <v>28</v>
      </c>
      <c r="B27" s="13">
        <v>0</v>
      </c>
      <c r="C27" s="13">
        <v>0</v>
      </c>
      <c r="D27" s="14">
        <v>4800</v>
      </c>
    </row>
    <row r="28" spans="1:4" ht="11.25" customHeight="1" x14ac:dyDescent="0.2">
      <c r="A28" s="12" t="s">
        <v>29</v>
      </c>
      <c r="B28" s="13">
        <v>0</v>
      </c>
      <c r="C28" s="13">
        <v>0</v>
      </c>
      <c r="D28" s="14">
        <v>4900</v>
      </c>
    </row>
    <row r="29" spans="1:4" ht="11.25" customHeight="1" x14ac:dyDescent="0.2">
      <c r="A29" s="12" t="s">
        <v>30</v>
      </c>
      <c r="B29" s="13">
        <v>0</v>
      </c>
      <c r="C29" s="13">
        <v>0</v>
      </c>
      <c r="D29" s="14">
        <v>8100</v>
      </c>
    </row>
    <row r="30" spans="1:4" ht="11.25" customHeight="1" x14ac:dyDescent="0.2">
      <c r="A30" s="12" t="s">
        <v>31</v>
      </c>
      <c r="B30" s="13">
        <v>0</v>
      </c>
      <c r="C30" s="13">
        <v>0</v>
      </c>
      <c r="D30" s="14">
        <v>8300</v>
      </c>
    </row>
    <row r="31" spans="1:4" ht="11.25" customHeight="1" x14ac:dyDescent="0.2">
      <c r="A31" s="12" t="s">
        <v>32</v>
      </c>
      <c r="B31" s="13">
        <v>0</v>
      </c>
      <c r="C31" s="13">
        <v>0</v>
      </c>
      <c r="D31" s="14">
        <v>8500</v>
      </c>
    </row>
    <row r="32" spans="1:4" ht="11.25" customHeight="1" x14ac:dyDescent="0.2">
      <c r="A32" s="12" t="s">
        <v>33</v>
      </c>
      <c r="B32" s="13">
        <v>0</v>
      </c>
      <c r="C32" s="13">
        <v>0</v>
      </c>
      <c r="D32" s="11" t="s">
        <v>5</v>
      </c>
    </row>
    <row r="33" spans="1:4" ht="11.25" customHeight="1" x14ac:dyDescent="0.2">
      <c r="A33" s="7" t="s">
        <v>34</v>
      </c>
      <c r="B33" s="10">
        <f>B4-B16</f>
        <v>14665551.959999979</v>
      </c>
      <c r="C33" s="10">
        <f>C4-C16</f>
        <v>26400305.450000018</v>
      </c>
      <c r="D33" s="11" t="s">
        <v>5</v>
      </c>
    </row>
    <row r="34" spans="1:4" ht="11.25" customHeight="1" x14ac:dyDescent="0.2">
      <c r="A34" s="16"/>
      <c r="B34" s="8"/>
      <c r="C34" s="8"/>
      <c r="D34" s="11" t="s">
        <v>5</v>
      </c>
    </row>
    <row r="35" spans="1:4" ht="11.25" customHeight="1" x14ac:dyDescent="0.2">
      <c r="A35" s="7" t="s">
        <v>35</v>
      </c>
      <c r="B35" s="8"/>
      <c r="C35" s="8"/>
      <c r="D35" s="11" t="s">
        <v>5</v>
      </c>
    </row>
    <row r="36" spans="1:4" ht="11.25" customHeight="1" x14ac:dyDescent="0.2">
      <c r="A36" s="9" t="s">
        <v>4</v>
      </c>
      <c r="B36" s="10">
        <f>SUM(B37:B39)</f>
        <v>0</v>
      </c>
      <c r="C36" s="10">
        <f>SUM(C37:C39)</f>
        <v>0</v>
      </c>
      <c r="D36" s="11" t="s">
        <v>5</v>
      </c>
    </row>
    <row r="37" spans="1:4" ht="11.25" customHeight="1" x14ac:dyDescent="0.2">
      <c r="A37" s="12" t="s">
        <v>36</v>
      </c>
      <c r="B37" s="13">
        <v>0</v>
      </c>
      <c r="C37" s="13">
        <v>0</v>
      </c>
      <c r="D37" s="11">
        <v>620001</v>
      </c>
    </row>
    <row r="38" spans="1:4" ht="11.25" customHeight="1" x14ac:dyDescent="0.2">
      <c r="A38" s="12" t="s">
        <v>37</v>
      </c>
      <c r="B38" s="13">
        <v>0</v>
      </c>
      <c r="C38" s="13">
        <v>0</v>
      </c>
      <c r="D38" s="11">
        <v>621001</v>
      </c>
    </row>
    <row r="39" spans="1:4" ht="11.25" customHeight="1" x14ac:dyDescent="0.2">
      <c r="A39" s="12" t="s">
        <v>38</v>
      </c>
      <c r="B39" s="13">
        <v>0</v>
      </c>
      <c r="C39" s="13">
        <v>0</v>
      </c>
      <c r="D39" s="11" t="s">
        <v>5</v>
      </c>
    </row>
    <row r="40" spans="1:4" ht="11.25" customHeight="1" x14ac:dyDescent="0.2">
      <c r="A40" s="15"/>
      <c r="B40" s="8"/>
      <c r="C40" s="8"/>
      <c r="D40" s="11" t="s">
        <v>5</v>
      </c>
    </row>
    <row r="41" spans="1:4" ht="11.25" customHeight="1" x14ac:dyDescent="0.2">
      <c r="A41" s="9" t="s">
        <v>17</v>
      </c>
      <c r="B41" s="10">
        <f>SUM(B42:B44)</f>
        <v>759191.69</v>
      </c>
      <c r="C41" s="10">
        <f>SUM(C42:C44)</f>
        <v>11176262.58</v>
      </c>
      <c r="D41" s="11" t="s">
        <v>5</v>
      </c>
    </row>
    <row r="42" spans="1:4" ht="11.25" customHeight="1" x14ac:dyDescent="0.2">
      <c r="A42" s="12" t="s">
        <v>36</v>
      </c>
      <c r="B42" s="13">
        <v>0</v>
      </c>
      <c r="C42" s="13">
        <v>0</v>
      </c>
      <c r="D42" s="11">
        <v>6000</v>
      </c>
    </row>
    <row r="43" spans="1:4" ht="11.25" customHeight="1" x14ac:dyDescent="0.2">
      <c r="A43" s="12" t="s">
        <v>37</v>
      </c>
      <c r="B43" s="13">
        <v>759191.69</v>
      </c>
      <c r="C43" s="13">
        <v>11176262.58</v>
      </c>
      <c r="D43" s="11">
        <v>5000</v>
      </c>
    </row>
    <row r="44" spans="1:4" ht="11.25" customHeight="1" x14ac:dyDescent="0.2">
      <c r="A44" s="12" t="s">
        <v>39</v>
      </c>
      <c r="B44" s="13">
        <v>0</v>
      </c>
      <c r="C44" s="13">
        <v>0</v>
      </c>
      <c r="D44" s="11">
        <v>7000</v>
      </c>
    </row>
    <row r="45" spans="1:4" ht="11.25" customHeight="1" x14ac:dyDescent="0.2">
      <c r="A45" s="7" t="s">
        <v>40</v>
      </c>
      <c r="B45" s="10">
        <f>B36-B41</f>
        <v>-759191.69</v>
      </c>
      <c r="C45" s="10">
        <f>C36-C41</f>
        <v>-11176262.58</v>
      </c>
      <c r="D45" s="11" t="s">
        <v>5</v>
      </c>
    </row>
    <row r="46" spans="1:4" ht="11.25" customHeight="1" x14ac:dyDescent="0.2">
      <c r="A46" s="16"/>
      <c r="B46" s="8"/>
      <c r="C46" s="8"/>
      <c r="D46" s="11" t="s">
        <v>5</v>
      </c>
    </row>
    <row r="47" spans="1:4" ht="11.25" customHeight="1" x14ac:dyDescent="0.2">
      <c r="A47" s="7" t="s">
        <v>41</v>
      </c>
      <c r="B47" s="8"/>
      <c r="C47" s="8"/>
      <c r="D47" s="11" t="s">
        <v>5</v>
      </c>
    </row>
    <row r="48" spans="1:4" ht="11.25" customHeight="1" x14ac:dyDescent="0.2">
      <c r="A48" s="9" t="s">
        <v>4</v>
      </c>
      <c r="B48" s="10">
        <f>SUM(B49+B52)</f>
        <v>0</v>
      </c>
      <c r="C48" s="10">
        <f>SUM(C49+C52)</f>
        <v>0</v>
      </c>
      <c r="D48" s="11" t="s">
        <v>5</v>
      </c>
    </row>
    <row r="49" spans="1:4" ht="11.25" customHeight="1" x14ac:dyDescent="0.2">
      <c r="A49" s="12" t="s">
        <v>42</v>
      </c>
      <c r="B49" s="13">
        <f>B50+B51</f>
        <v>0</v>
      </c>
      <c r="C49" s="13">
        <f>C50+C51</f>
        <v>0</v>
      </c>
      <c r="D49" s="11" t="s">
        <v>5</v>
      </c>
    </row>
    <row r="50" spans="1:4" ht="11.25" customHeight="1" x14ac:dyDescent="0.2">
      <c r="A50" s="12" t="s">
        <v>43</v>
      </c>
      <c r="B50" s="13">
        <v>0</v>
      </c>
      <c r="C50" s="13">
        <v>0</v>
      </c>
      <c r="D50" s="17" t="s">
        <v>44</v>
      </c>
    </row>
    <row r="51" spans="1:4" ht="11.25" customHeight="1" x14ac:dyDescent="0.2">
      <c r="A51" s="12" t="s">
        <v>45</v>
      </c>
      <c r="B51" s="13">
        <v>0</v>
      </c>
      <c r="C51" s="13">
        <v>0</v>
      </c>
      <c r="D51" s="17" t="s">
        <v>46</v>
      </c>
    </row>
    <row r="52" spans="1:4" ht="11.25" customHeight="1" x14ac:dyDescent="0.2">
      <c r="A52" s="12" t="s">
        <v>47</v>
      </c>
      <c r="B52" s="13">
        <v>0</v>
      </c>
      <c r="C52" s="13">
        <v>0</v>
      </c>
      <c r="D52" s="17" t="s">
        <v>48</v>
      </c>
    </row>
    <row r="53" spans="1:4" ht="11.25" customHeight="1" x14ac:dyDescent="0.2">
      <c r="A53" s="15"/>
      <c r="B53" s="8"/>
      <c r="C53" s="8"/>
      <c r="D53" s="11" t="s">
        <v>5</v>
      </c>
    </row>
    <row r="54" spans="1:4" ht="11.25" customHeight="1" x14ac:dyDescent="0.2">
      <c r="A54" s="9" t="s">
        <v>17</v>
      </c>
      <c r="B54" s="10">
        <f>SUM(B55+B58)</f>
        <v>4716119.28</v>
      </c>
      <c r="C54" s="10">
        <f>SUM(C55+C58)</f>
        <v>15265622.949999999</v>
      </c>
      <c r="D54" s="11" t="s">
        <v>5</v>
      </c>
    </row>
    <row r="55" spans="1:4" ht="11.25" customHeight="1" x14ac:dyDescent="0.2">
      <c r="A55" s="12" t="s">
        <v>49</v>
      </c>
      <c r="B55" s="13">
        <f>SUM(B56+B57)</f>
        <v>0</v>
      </c>
      <c r="C55" s="13">
        <f>SUM(C56+C57)</f>
        <v>0</v>
      </c>
      <c r="D55" s="11" t="s">
        <v>5</v>
      </c>
    </row>
    <row r="56" spans="1:4" ht="11.25" customHeight="1" x14ac:dyDescent="0.2">
      <c r="A56" s="12" t="s">
        <v>43</v>
      </c>
      <c r="B56" s="13">
        <v>0</v>
      </c>
      <c r="C56" s="13">
        <v>0</v>
      </c>
      <c r="D56" s="11" t="s">
        <v>50</v>
      </c>
    </row>
    <row r="57" spans="1:4" ht="11.25" customHeight="1" x14ac:dyDescent="0.2">
      <c r="A57" s="12" t="s">
        <v>45</v>
      </c>
      <c r="B57" s="13">
        <v>0</v>
      </c>
      <c r="C57" s="13">
        <v>0</v>
      </c>
      <c r="D57" s="11" t="s">
        <v>51</v>
      </c>
    </row>
    <row r="58" spans="1:4" ht="11.25" customHeight="1" x14ac:dyDescent="0.2">
      <c r="A58" s="12" t="s">
        <v>52</v>
      </c>
      <c r="B58" s="13">
        <v>4716119.28</v>
      </c>
      <c r="C58" s="13">
        <v>15265622.949999999</v>
      </c>
      <c r="D58" s="11" t="s">
        <v>5</v>
      </c>
    </row>
    <row r="59" spans="1:4" ht="11.25" customHeight="1" x14ac:dyDescent="0.2">
      <c r="A59" s="7" t="s">
        <v>53</v>
      </c>
      <c r="B59" s="10">
        <f>B48-B54</f>
        <v>-4716119.28</v>
      </c>
      <c r="C59" s="10">
        <f>C48-C54</f>
        <v>-15265622.949999999</v>
      </c>
      <c r="D59" s="11" t="s">
        <v>5</v>
      </c>
    </row>
    <row r="60" spans="1:4" ht="11.25" customHeight="1" x14ac:dyDescent="0.2">
      <c r="A60" s="16"/>
      <c r="B60" s="8"/>
      <c r="C60" s="8"/>
      <c r="D60" s="11" t="s">
        <v>5</v>
      </c>
    </row>
    <row r="61" spans="1:4" ht="11.25" customHeight="1" x14ac:dyDescent="0.2">
      <c r="A61" s="7" t="s">
        <v>54</v>
      </c>
      <c r="B61" s="10">
        <f>B59+B45+B33</f>
        <v>9190240.9899999779</v>
      </c>
      <c r="C61" s="10">
        <f>C59+C45+C33</f>
        <v>-41580.079999983311</v>
      </c>
      <c r="D61" s="11" t="s">
        <v>5</v>
      </c>
    </row>
    <row r="62" spans="1:4" ht="11.25" customHeight="1" x14ac:dyDescent="0.2">
      <c r="A62" s="16"/>
      <c r="B62" s="8"/>
      <c r="C62" s="8"/>
      <c r="D62" s="11" t="s">
        <v>5</v>
      </c>
    </row>
    <row r="63" spans="1:4" ht="11.25" customHeight="1" x14ac:dyDescent="0.2">
      <c r="A63" s="7" t="s">
        <v>55</v>
      </c>
      <c r="B63" s="10">
        <v>817852.1</v>
      </c>
      <c r="C63" s="10">
        <v>859432.18</v>
      </c>
      <c r="D63" s="11" t="s">
        <v>5</v>
      </c>
    </row>
    <row r="64" spans="1:4" ht="11.25" customHeight="1" x14ac:dyDescent="0.2">
      <c r="A64" s="16"/>
      <c r="B64" s="8"/>
      <c r="C64" s="8"/>
      <c r="D64" s="11" t="s">
        <v>5</v>
      </c>
    </row>
    <row r="65" spans="1:4" ht="11.25" customHeight="1" x14ac:dyDescent="0.2">
      <c r="A65" s="7" t="s">
        <v>56</v>
      </c>
      <c r="B65" s="10">
        <v>10008093.09</v>
      </c>
      <c r="C65" s="10">
        <v>817852.1</v>
      </c>
      <c r="D65" s="11" t="s">
        <v>5</v>
      </c>
    </row>
    <row r="66" spans="1:4" ht="11.25" customHeight="1" x14ac:dyDescent="0.2">
      <c r="A66" s="18"/>
      <c r="B66" s="19"/>
      <c r="C66" s="20"/>
    </row>
    <row r="67" spans="1:4" ht="5.25" customHeight="1" x14ac:dyDescent="0.2"/>
    <row r="68" spans="1:4" ht="15" customHeight="1" x14ac:dyDescent="0.2">
      <c r="A68" s="22" t="s">
        <v>57</v>
      </c>
      <c r="B68" s="23"/>
      <c r="C68" s="23"/>
    </row>
    <row r="71" spans="1:4" x14ac:dyDescent="0.2">
      <c r="A71" s="24"/>
      <c r="B71" s="25"/>
      <c r="C71" s="25"/>
      <c r="D71" s="24"/>
    </row>
    <row r="72" spans="1:4" x14ac:dyDescent="0.2">
      <c r="A72" s="26" t="s">
        <v>58</v>
      </c>
      <c r="B72" s="25"/>
      <c r="C72" s="27" t="s">
        <v>59</v>
      </c>
      <c r="D72" s="24"/>
    </row>
    <row r="73" spans="1:4" x14ac:dyDescent="0.2">
      <c r="A73" s="28" t="s">
        <v>60</v>
      </c>
      <c r="B73" s="25"/>
      <c r="C73" s="27" t="s">
        <v>61</v>
      </c>
      <c r="D73" s="24"/>
    </row>
    <row r="74" spans="1:4" x14ac:dyDescent="0.2">
      <c r="A74" s="28" t="s">
        <v>62</v>
      </c>
      <c r="B74" s="25"/>
      <c r="C74" s="27" t="s">
        <v>63</v>
      </c>
      <c r="D74" s="24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6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Ibarra Becerra</dc:creator>
  <cp:lastModifiedBy>Rodrigo Ibarra Becerra</cp:lastModifiedBy>
  <dcterms:created xsi:type="dcterms:W3CDTF">2025-02-18T16:16:10Z</dcterms:created>
  <dcterms:modified xsi:type="dcterms:W3CDTF">2025-02-18T16:16:17Z</dcterms:modified>
</cp:coreProperties>
</file>