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ASEG\"/>
    </mc:Choice>
  </mc:AlternateContent>
  <xr:revisionPtr revIDLastSave="0" documentId="13_ncr:1_{4B158C16-1137-4D3F-BA60-50C43D4869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FF" sheetId="1" r:id="rId1"/>
  </sheets>
  <definedNames>
    <definedName name="_xlnm.Print_Area" localSheetId="0">FFF!$A$1:$D$47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D39" i="1" s="1"/>
  <c r="C35" i="1"/>
  <c r="D27" i="1"/>
  <c r="C27" i="1"/>
  <c r="B39" i="1" l="1"/>
  <c r="C39" i="1"/>
  <c r="D14" i="1"/>
  <c r="C14" i="1"/>
  <c r="D3" i="1"/>
  <c r="C3" i="1"/>
  <c r="C24" i="1" s="1"/>
  <c r="B14" i="1"/>
  <c r="B3" i="1"/>
  <c r="D24" i="1" l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<sst xmlns="http://schemas.openxmlformats.org/spreadsheetml/2006/main" count="45" uniqueCount="37">
  <si>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</si>
  <si>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</si>
  <si>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</si>
  <si>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</si>
  <si>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</si>
  <si>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</si>
  <si>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</si>
  <si>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</si>
  <si>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</si>
  <si>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</si>
  <si>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</si>
  <si>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</si>
  <si>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</si>
  <si>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</si>
  <si>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</si>
  <si>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</si>
  <si>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</si>
  <si>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</si>
  <si>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</si>
  <si>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</si>
  <si>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</si>
  <si>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</si>
  <si>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</si>
  <si>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</si>
  <si>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</si>
  <si>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</si>
  <si>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</si>
  <si>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</si>
  <si>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</si>
  <si>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</si>
  <si>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</si>
  <si>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</si>
  <si>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</si>
  <si>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</si>
  <si>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</si>
  <si>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FORUM CULTURAL GUANAJUATO
Flujo de Fondos
Del 01 de enero al 31 de marzo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</si>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</sst>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3</xdr:col>
      <xdr:colOff>1022350</xdr:colOff>
      <xdr:row>47</xdr:row>
      <xdr:rowOff>120650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4D6A6C5C-80F5-4557-9B5A-1CE8C13D3F42}"/>
            </a:ext>
          </a:extLst>
        </xdr:cNvPr>
        <xdr:cNvGrpSpPr>
          <a:grpSpLocks/>
        </xdr:cNvGrpSpPr>
      </xdr:nvGrpSpPr>
      <xdr:grpSpPr bwMode="auto">
        <a:xfrm>
          <a:off x="0" y="5899150"/>
          <a:ext cx="65722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4072F69-04D0-4B1F-8A29-9F36D183D11B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3CB87084-B238-4BAE-BE9F-5FA1E8F139B6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1"/>
  <sheetViews>
    <sheetView showGridLines="0" tabSelected="1" zoomScaleNormal="100" workbookViewId="0">
      <selection sqref="A1:D1"/>
    </sheetView>
  </sheetViews>
  <sheetFormatPr baseColWidth="10" defaultColWidth="11.453125" defaultRowHeight="10" x14ac:dyDescent="0.2"/>
  <cols>
    <col min="1" max="1" width="44" style="1" customWidth="1"/>
    <col min="2" max="4" width="17.7265625" style="1" customWidth="1"/>
    <col min="5" max="16384" width="11.453125" style="1"/>
  </cols>
  <sheetData>
    <row r="1" spans="1:4" ht="40" customHeight="1" x14ac:dyDescent="0.2">
      <c r="A1" s="28" t="s">
        <v>35</v>
      </c>
      <c r="B1" s="29"/>
      <c r="C1" s="29"/>
      <c r="D1" s="30"/>
    </row>
    <row r="2" spans="1:4" ht="10.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ht="10.5" x14ac:dyDescent="0.2">
      <c r="A3" s="6" t="s">
        <v>4</v>
      </c>
      <c r="B3" s="19">
        <f>SUM(B4:B13)</f>
        <v>116278642.28</v>
      </c>
      <c r="C3" s="19">
        <f t="shared" ref="C3:D3" si="0">SUM(C4:C13)</f>
        <v>32848549.490000002</v>
      </c>
      <c r="D3" s="2">
        <f t="shared" si="0"/>
        <v>32828889.490000002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16700000</v>
      </c>
      <c r="C10" s="20">
        <v>5650115.6500000004</v>
      </c>
      <c r="D10" s="3">
        <v>5630455.6500000004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99578642.280000001</v>
      </c>
      <c r="C12" s="20">
        <v>27198433.84</v>
      </c>
      <c r="D12" s="3">
        <v>27198433.84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ht="10.5" x14ac:dyDescent="0.2">
      <c r="A14" s="7" t="s">
        <v>15</v>
      </c>
      <c r="B14" s="21">
        <f>SUM(B15:B23)</f>
        <v>116278642.28</v>
      </c>
      <c r="C14" s="21">
        <f t="shared" ref="C14:D14" si="1">SUM(C15:C23)</f>
        <v>20012747.870000001</v>
      </c>
      <c r="D14" s="4">
        <f t="shared" si="1"/>
        <v>19967507.210000001</v>
      </c>
    </row>
    <row r="15" spans="1:4" x14ac:dyDescent="0.2">
      <c r="A15" s="14" t="s">
        <v>16</v>
      </c>
      <c r="B15" s="20">
        <v>54618631.060000002</v>
      </c>
      <c r="C15" s="20">
        <v>13155163.439999999</v>
      </c>
      <c r="D15" s="3">
        <v>13155163.439999999</v>
      </c>
    </row>
    <row r="16" spans="1:4" x14ac:dyDescent="0.2">
      <c r="A16" s="14" t="s">
        <v>17</v>
      </c>
      <c r="B16" s="20">
        <v>2780202.01</v>
      </c>
      <c r="C16" s="20">
        <v>182792.92</v>
      </c>
      <c r="D16" s="3">
        <v>182792.92</v>
      </c>
    </row>
    <row r="17" spans="1:4" x14ac:dyDescent="0.2">
      <c r="A17" s="14" t="s">
        <v>18</v>
      </c>
      <c r="B17" s="20">
        <v>58629809.210000001</v>
      </c>
      <c r="C17" s="20">
        <v>6669308.1900000004</v>
      </c>
      <c r="D17" s="3">
        <v>6624067.5300000003</v>
      </c>
    </row>
    <row r="18" spans="1:4" x14ac:dyDescent="0.2">
      <c r="A18" s="14" t="s">
        <v>13</v>
      </c>
      <c r="B18" s="20">
        <v>250000</v>
      </c>
      <c r="C18" s="20">
        <v>5483.32</v>
      </c>
      <c r="D18" s="3">
        <v>5483.32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ht="10.5" x14ac:dyDescent="0.2">
      <c r="A24" s="15" t="s">
        <v>24</v>
      </c>
      <c r="B24" s="22">
        <f>B3-B14</f>
        <v>0</v>
      </c>
      <c r="C24" s="22">
        <f>C3-C14</f>
        <v>12835801.620000001</v>
      </c>
      <c r="D24" s="5">
        <f>D3-D14</f>
        <v>12861382.280000001</v>
      </c>
    </row>
    <row r="25" spans="1:4" ht="10.5" x14ac:dyDescent="0.2">
      <c r="A25" s="26"/>
      <c r="B25" s="27"/>
      <c r="C25" s="27"/>
      <c r="D25" s="27"/>
    </row>
    <row r="26" spans="1:4" ht="10.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ht="10.5" x14ac:dyDescent="0.25">
      <c r="A27" s="10" t="s">
        <v>25</v>
      </c>
      <c r="B27" s="19">
        <f>SUM(B28:B34)</f>
        <v>0</v>
      </c>
      <c r="C27" s="19">
        <f>SUM(C28:C34)</f>
        <v>12835801.620000001</v>
      </c>
      <c r="D27" s="2">
        <f>SUM(D28:D34)</f>
        <v>12861382.280000001</v>
      </c>
    </row>
    <row r="28" spans="1:4" x14ac:dyDescent="0.2">
      <c r="A28" s="11" t="s">
        <v>26</v>
      </c>
      <c r="B28" s="23">
        <v>0</v>
      </c>
      <c r="C28" s="23">
        <v>-1076800.3400000001</v>
      </c>
      <c r="D28" s="16">
        <v>-1076800.3400000001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4232909.8600000003</v>
      </c>
      <c r="D31" s="16">
        <v>4213249.8600000003</v>
      </c>
    </row>
    <row r="32" spans="1:4" x14ac:dyDescent="0.2">
      <c r="A32" s="11" t="s">
        <v>30</v>
      </c>
      <c r="B32" s="23">
        <v>0</v>
      </c>
      <c r="C32" s="23">
        <v>9679692.0999999996</v>
      </c>
      <c r="D32" s="16">
        <v>9724932.7599999998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ht="10.5" x14ac:dyDescent="0.25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ht="10.5" x14ac:dyDescent="0.25">
      <c r="A39" s="13" t="s">
        <v>24</v>
      </c>
      <c r="B39" s="25">
        <f>B27+B35</f>
        <v>0</v>
      </c>
      <c r="C39" s="25">
        <f t="shared" ref="C39:D39" si="2">C27+C35</f>
        <v>12835801.620000001</v>
      </c>
      <c r="D39" s="18">
        <f t="shared" si="2"/>
        <v>12861382.280000001</v>
      </c>
    </row>
    <row r="41" spans="1:4" x14ac:dyDescent="0.2">
      <c r="A41" s="1" t="s">
        <v>36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Manuel Hernández Urrutia</cp:lastModifiedBy>
  <cp:revision/>
  <cp:lastPrinted>2024-04-11T18:15:04Z</cp:lastPrinted>
  <dcterms:created xsi:type="dcterms:W3CDTF">2017-12-20T04:54:53Z</dcterms:created>
  <dcterms:modified xsi:type="dcterms:W3CDTF">2024-04-11T18:46:25Z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