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13_ncr:1_{CAE10EF1-F380-4BF3-81C0-9191C2D073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<sst xmlns="http://schemas.openxmlformats.org/spreadsheetml/2006/main" count="64" uniqueCount="63">
  <si>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</si>
  <si>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</si>
  <si>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</si>
  <si>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</si>
  <si>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</si>
  <si>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</si>
  <si>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</si>
  <si>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</si>
  <si>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</si>
  <si>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</si>
  <si>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</si>
  <si>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</si>
  <si>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</si>
  <si>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</si>
  <si>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</si>
  <si>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</si>
  <si>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</si>
  <si>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</si>
  <si>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</si>
  <si>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</si>
  <si>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</si>
  <si>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</si>
  <si>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</si>
  <si>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</si>
  <si>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</si>
  <si>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</si>
  <si>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</si>
  <si>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</si>
  <si>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</si>
  <si>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</si>
  <si>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</si>
  <si>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</si>
  <si>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</si>
  <si>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</si>
  <si>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</si>
  <si>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</si>
  <si>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</si>
  <si>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</si>
  <si>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</si>
  <si>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</si>
  <si>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</si>
  <si>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</si>
  <si>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</si>
  <si>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</si>
  <si>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</si>
  <si>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</si>
  <si>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</si>
  <si>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</si>
  <si>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</si>
  <si>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</si>
  <si>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</si>
  <si>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</si>
  <si>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</si>
  <si>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</si>
  <si>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</si>
  <si>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</si>
  <si>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</si>
  <si>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</si>
  <si>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</si>
  <si>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</si>
  <si>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FORUM CULTURAL GUANAJUATO
Estado de Situación Financiera
Al 30 de Junio de 2025
(Cifras en Pesos)</t>
  </si>
  <si>
    <t>Autorizó:
Lic. Hugo Laurel Mendoza
Liquidador del Forum Cultural Guanajuato</t>
  </si>
  <si>
    <t>Elaboró:
C.P Roberto Reynoso Sánchez
Encargado Provisional Jefatura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</si>
</sst>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0" xfId="8" applyNumberFormat="1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zoomScaleNormal="100" zoomScaleSheetLayoutView="100" workbookViewId="0">
      <selection sqref="A1:F59"/>
    </sheetView>
  </sheetViews>
  <sheetFormatPr baseColWidth="10" defaultColWidth="12" defaultRowHeight="10" x14ac:dyDescent="0.2"/>
  <cols>
    <col min="1" max="1" width="61.88671875" style="1" customWidth="1"/>
    <col min="2" max="2" width="15.88671875" style="1" customWidth="1"/>
    <col min="3" max="3" width="15.88671875" style="4" customWidth="1"/>
    <col min="4" max="4" width="61.88671875" style="4" customWidth="1"/>
    <col min="5" max="6" width="15.88671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ht="10.5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ht="10.5" x14ac:dyDescent="0.2">
      <c r="A3" s="6" t="s">
        <v>0</v>
      </c>
      <c r="B3" s="7"/>
      <c r="C3" s="7"/>
      <c r="D3" s="6" t="s">
        <v>1</v>
      </c>
      <c r="E3" s="7"/>
      <c r="F3" s="7"/>
    </row>
    <row r="4" spans="1:6" ht="10.5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3105316.7</v>
      </c>
      <c r="C5" s="20">
        <v>10008093.09</v>
      </c>
      <c r="D5" s="9" t="s">
        <v>36</v>
      </c>
      <c r="E5" s="20">
        <v>16778.11</v>
      </c>
      <c r="F5" s="23">
        <v>10130205.289999999</v>
      </c>
    </row>
    <row r="6" spans="1:6" x14ac:dyDescent="0.2">
      <c r="A6" s="9" t="s">
        <v>23</v>
      </c>
      <c r="B6" s="20">
        <v>9724867.4600000009</v>
      </c>
      <c r="C6" s="20">
        <v>17962805.190000001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1316.34</v>
      </c>
      <c r="F12" s="23">
        <v>1316.34</v>
      </c>
    </row>
    <row r="13" spans="1:6" ht="10.5" x14ac:dyDescent="0.2">
      <c r="A13" s="8" t="s">
        <v>52</v>
      </c>
      <c r="B13" s="22">
        <f>SUM(B5:B11)</f>
        <v>12830184.16</v>
      </c>
      <c r="C13" s="22">
        <f>SUM(C5:C11)</f>
        <v>27970898.280000001</v>
      </c>
      <c r="D13" s="10"/>
      <c r="E13" s="24"/>
      <c r="F13" s="25"/>
    </row>
    <row r="14" spans="1:6" ht="10.5" x14ac:dyDescent="0.2">
      <c r="A14" s="11"/>
      <c r="B14" s="21"/>
      <c r="C14" s="21"/>
      <c r="D14" s="8" t="s">
        <v>53</v>
      </c>
      <c r="E14" s="26">
        <f>SUM(E5:E12)</f>
        <v>18094.45</v>
      </c>
      <c r="F14" s="27">
        <f>SUM(F5:F12)</f>
        <v>10131521.629999999</v>
      </c>
    </row>
    <row r="15" spans="1:6" ht="10.5" x14ac:dyDescent="0.2">
      <c r="A15" s="8" t="s">
        <v>19</v>
      </c>
      <c r="B15" s="21"/>
      <c r="C15" s="21"/>
      <c r="D15" s="11"/>
      <c r="E15" s="21"/>
      <c r="F15" s="25"/>
    </row>
    <row r="16" spans="1:6" ht="10.5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5537427.8499999996</v>
      </c>
      <c r="C18" s="20">
        <v>5537427.8499999996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160910920.53</v>
      </c>
      <c r="C19" s="20">
        <v>160910920.53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3299.01</v>
      </c>
      <c r="C20" s="20">
        <v>3299.01</v>
      </c>
      <c r="D20" s="9" t="s">
        <v>41</v>
      </c>
      <c r="E20" s="20">
        <v>0</v>
      </c>
      <c r="F20" s="23">
        <v>0</v>
      </c>
    </row>
    <row r="21" spans="1:6" ht="20" x14ac:dyDescent="0.2">
      <c r="A21" s="9" t="s">
        <v>33</v>
      </c>
      <c r="B21" s="20">
        <v>-61469722.259999998</v>
      </c>
      <c r="C21" s="20">
        <v>-61469722.259999998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833540.38</v>
      </c>
      <c r="C22" s="20">
        <v>833540.38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ht="10.5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ht="10.5" x14ac:dyDescent="0.2">
      <c r="A25" s="10"/>
      <c r="B25" s="21"/>
      <c r="C25" s="21"/>
      <c r="D25" s="10"/>
      <c r="E25" s="21"/>
      <c r="F25" s="25"/>
    </row>
    <row r="26" spans="1:6" ht="10.5" x14ac:dyDescent="0.2">
      <c r="A26" s="8" t="s">
        <v>56</v>
      </c>
      <c r="B26" s="22">
        <f>SUM(B16:B24)</f>
        <v>105815465.50999999</v>
      </c>
      <c r="C26" s="22">
        <f>SUM(C16:C24)</f>
        <v>105815465.50999999</v>
      </c>
      <c r="D26" s="12" t="s">
        <v>50</v>
      </c>
      <c r="E26" s="22">
        <f>SUM(E24+E14)</f>
        <v>18094.45</v>
      </c>
      <c r="F26" s="27">
        <f>SUM(F14+F24)</f>
        <v>10131521.629999999</v>
      </c>
    </row>
    <row r="27" spans="1:6" ht="10.5" x14ac:dyDescent="0.2">
      <c r="A27" s="11"/>
      <c r="B27" s="21"/>
      <c r="C27" s="21"/>
      <c r="D27" s="11"/>
      <c r="E27" s="21"/>
      <c r="F27" s="25"/>
    </row>
    <row r="28" spans="1:6" ht="10.5" x14ac:dyDescent="0.2">
      <c r="A28" s="8" t="s">
        <v>57</v>
      </c>
      <c r="B28" s="22">
        <f>B13+B26</f>
        <v>118645649.66999999</v>
      </c>
      <c r="C28" s="22">
        <f>C13+C26</f>
        <v>133786363.78999999</v>
      </c>
      <c r="D28" s="6" t="s">
        <v>43</v>
      </c>
      <c r="E28" s="21"/>
      <c r="F28" s="21"/>
    </row>
    <row r="29" spans="1:6" ht="10.5" x14ac:dyDescent="0.2">
      <c r="A29" s="13"/>
      <c r="B29" s="14"/>
      <c r="C29" s="15"/>
      <c r="D29" s="11"/>
      <c r="E29" s="21"/>
      <c r="F29" s="21"/>
    </row>
    <row r="30" spans="1:6" ht="10.5" x14ac:dyDescent="0.2">
      <c r="A30" s="16"/>
      <c r="B30" s="14"/>
      <c r="C30" s="15"/>
      <c r="D30" s="8" t="s">
        <v>42</v>
      </c>
      <c r="E30" s="22">
        <f>SUM(E31:E33)</f>
        <v>187568466.56</v>
      </c>
      <c r="F30" s="27">
        <f>SUM(F31:F33)</f>
        <v>187568466.56</v>
      </c>
    </row>
    <row r="31" spans="1:6" x14ac:dyDescent="0.2">
      <c r="A31" s="16"/>
      <c r="B31" s="14"/>
      <c r="C31" s="15"/>
      <c r="D31" s="9" t="s">
        <v>2</v>
      </c>
      <c r="E31" s="20">
        <v>170090226.84999999</v>
      </c>
      <c r="F31" s="23">
        <v>170090226.84999999</v>
      </c>
    </row>
    <row r="32" spans="1:6" x14ac:dyDescent="0.2">
      <c r="A32" s="16"/>
      <c r="B32" s="14"/>
      <c r="C32" s="15"/>
      <c r="D32" s="9" t="s">
        <v>13</v>
      </c>
      <c r="E32" s="20">
        <v>17478239.710000001</v>
      </c>
      <c r="F32" s="23">
        <v>17478239.710000001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ht="10.5" x14ac:dyDescent="0.2">
      <c r="A35" s="16"/>
      <c r="B35" s="14"/>
      <c r="C35" s="15"/>
      <c r="D35" s="8" t="s">
        <v>44</v>
      </c>
      <c r="E35" s="22">
        <f>SUM(E36:E40)</f>
        <v>-68940911.339999989</v>
      </c>
      <c r="F35" s="27">
        <f>SUM(F36:F40)</f>
        <v>-63913624.399999999</v>
      </c>
    </row>
    <row r="36" spans="1:6" x14ac:dyDescent="0.2">
      <c r="A36" s="16"/>
      <c r="B36" s="14"/>
      <c r="C36" s="15"/>
      <c r="D36" s="9" t="s">
        <v>46</v>
      </c>
      <c r="E36" s="20">
        <v>3658403.65</v>
      </c>
      <c r="F36" s="23">
        <v>-2632813.79</v>
      </c>
    </row>
    <row r="37" spans="1:6" x14ac:dyDescent="0.2">
      <c r="A37" s="16"/>
      <c r="B37" s="14"/>
      <c r="C37" s="15"/>
      <c r="D37" s="9" t="s">
        <v>14</v>
      </c>
      <c r="E37" s="20">
        <v>-72599314.989999995</v>
      </c>
      <c r="F37" s="23">
        <v>-61280810.609999999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1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ht="10.5" x14ac:dyDescent="0.2">
      <c r="A46" s="13"/>
      <c r="B46" s="14"/>
      <c r="C46" s="15"/>
      <c r="D46" s="8" t="s">
        <v>48</v>
      </c>
      <c r="E46" s="22">
        <f>SUM(E42+E35+E30)</f>
        <v>118627555.22000001</v>
      </c>
      <c r="F46" s="27">
        <f>SUM(F42+F35+F30)</f>
        <v>123654842.16</v>
      </c>
    </row>
    <row r="47" spans="1:6" ht="10.5" x14ac:dyDescent="0.2">
      <c r="A47" s="13"/>
      <c r="B47" s="14"/>
      <c r="C47" s="15"/>
      <c r="D47" s="11"/>
      <c r="E47" s="21"/>
      <c r="F47" s="25"/>
    </row>
    <row r="48" spans="1:6" ht="10.5" x14ac:dyDescent="0.2">
      <c r="A48" s="13"/>
      <c r="B48" s="14"/>
      <c r="C48" s="15"/>
      <c r="D48" s="8" t="s">
        <v>49</v>
      </c>
      <c r="E48" s="22">
        <f>E46+E26</f>
        <v>118645649.67000002</v>
      </c>
      <c r="F48" s="22">
        <f>F46+F26</f>
        <v>133786363.78999999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5" x14ac:dyDescent="0.2">
      <c r="A51" s="19" t="s">
        <v>59</v>
      </c>
    </row>
    <row r="57" spans="1:6" ht="30" customHeight="1" x14ac:dyDescent="0.2">
      <c r="A57" s="33" t="s">
        <v>62</v>
      </c>
      <c r="B57" s="33"/>
      <c r="C57" s="33"/>
      <c r="D57" s="31" t="s">
        <v>61</v>
      </c>
      <c r="E57" s="32"/>
      <c r="F57" s="32"/>
    </row>
    <row r="58" spans="1:6" x14ac:dyDescent="0.2">
      <c r="A58" s="33"/>
      <c r="B58" s="33"/>
      <c r="C58" s="33"/>
      <c r="D58" s="32"/>
      <c r="E58" s="32"/>
      <c r="F58" s="32"/>
    </row>
    <row r="59" spans="1:6" x14ac:dyDescent="0.2">
      <c r="A59" s="33"/>
      <c r="B59" s="33"/>
      <c r="C59" s="33"/>
      <c r="D59" s="32"/>
      <c r="E59" s="32"/>
      <c r="F59" s="32"/>
    </row>
  </sheetData>
  <sheetProtection formatCells="0" formatColumns="0" formatRows="0" autoFilter="0"/>
  <mergeCells count="3">
    <mergeCell ref="A1:F1"/>
    <mergeCell ref="D57:F59"/>
    <mergeCell ref="A57:C59"/>
  </mergeCells>
  <printOptions horizontalCentered="1"/>
  <pageMargins left="0.59055118110236227" right="0.59055118110236227" top="0.78740157480314965" bottom="0.78740157480314965" header="0" footer="0"/>
  <pageSetup scale="6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2025-07-17T21:50:10Z</cp:lastPrinted>
  <dcterms:created xsi:type="dcterms:W3CDTF">2012-12-11T20:26:08Z</dcterms:created>
  <dcterms:modified xsi:type="dcterms:W3CDTF">2025-07-17T21:50:40Z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