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F26" i="1" s="1"/>
  <c r="E5" i="1"/>
  <c r="E26" i="1" s="1"/>
  <c r="C5" i="1"/>
  <c r="C26" i="1" s="1"/>
  <c r="B5" i="1"/>
  <c r="B26" i="1" s="1"/>
  <c r="D5" i="1" l="1"/>
  <c r="D26" i="1" s="1"/>
  <c r="G18" i="1"/>
  <c r="G16" i="1" s="1"/>
  <c r="G26" i="1" s="1"/>
</calcChain>
</file>

<file path=xl/sharedStrings.xml><?xml version="1.0" encoding="utf-8"?>
<sst xmlns="http://schemas.openxmlformats.org/spreadsheetml/2006/main" count="29" uniqueCount="28">
  <si>
    <t>FORUM CULTURAL GUANAJUATO
Estado Analítico del Ejercicio del Presupuesto de Egresos Detallado - LDF
Clasificación Administrativa
Del 1 de Enero al 31 de Diciembre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</si>
  <si>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</si>
  <si>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</si>
  <si>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</si>
  <si>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</si>
  <si>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</si>
  <si>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</si>
  <si>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</si>
  <si>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</si>
  <si>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</si>
  <si>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</si>
  <si>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DIRECTOR GENERAL</t>
  </si>
  <si>
    <t>0201 DIRECCION ADMINISTRATIVA</t>
  </si>
  <si>
    <t>0301 DIRECCION DE VINCULACION Y PROGRAMACION</t>
  </si>
  <si>
    <t>0401 ÓRGANO INTERNO DE CONTROL DEL FÓRUM</t>
  </si>
  <si>
    <t>1001 DESPACHO DEL C. DIR. DEL MUSEO</t>
  </si>
  <si>
    <t>2001 TEATRO BICENTENARIO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</si>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</sst>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5</xdr:col>
      <xdr:colOff>659695</xdr:colOff>
      <xdr:row>37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4508500"/>
          <a:ext cx="674299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sqref="A1:G29"/>
    </sheetView>
  </sheetViews>
  <sheetFormatPr baseColWidth="10" defaultColWidth="12" defaultRowHeight="10" x14ac:dyDescent="0.2"/>
  <cols>
    <col min="1" max="1" width="42.59765625" style="4" customWidth="1"/>
    <col min="2" max="2" width="13.796875" style="4" customWidth="1"/>
    <col min="3" max="3" width="13" style="4" customWidth="1"/>
    <col min="4" max="4" width="13.59765625" style="4" customWidth="1"/>
    <col min="5" max="5" width="12.796875" style="4" customWidth="1"/>
    <col min="6" max="6" width="12.09765625" style="4" customWidth="1"/>
    <col min="7" max="7" width="10.8984375" style="4" customWidth="1"/>
    <col min="8" max="16384" width="12" style="4"/>
  </cols>
  <sheetData>
    <row r="1" spans="1:7" ht="56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5"/>
    </row>
    <row r="3" spans="1:7" ht="2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0.5" x14ac:dyDescent="0.2">
      <c r="A4" s="9" t="s">
        <v>9</v>
      </c>
      <c r="B4" s="10"/>
      <c r="C4" s="10"/>
      <c r="D4" s="10"/>
      <c r="E4" s="10"/>
      <c r="F4" s="10"/>
      <c r="G4" s="10"/>
    </row>
    <row r="5" spans="1:7" ht="10.5" x14ac:dyDescent="0.2">
      <c r="A5" s="11" t="s">
        <v>10</v>
      </c>
      <c r="B5" s="12">
        <f>SUM(B6:B13)</f>
        <v>102183684.08000001</v>
      </c>
      <c r="C5" s="12">
        <f t="shared" ref="C5:G5" si="0">SUM(C6:C13)</f>
        <v>34473817.960000001</v>
      </c>
      <c r="D5" s="12">
        <f t="shared" si="0"/>
        <v>136657502.04000002</v>
      </c>
      <c r="E5" s="12">
        <f t="shared" si="0"/>
        <v>127871154.48999999</v>
      </c>
      <c r="F5" s="12">
        <f t="shared" si="0"/>
        <v>116864744.14</v>
      </c>
      <c r="G5" s="12">
        <f t="shared" si="0"/>
        <v>8786347.5500000119</v>
      </c>
    </row>
    <row r="6" spans="1:7" x14ac:dyDescent="0.2">
      <c r="A6" s="13" t="s">
        <v>11</v>
      </c>
      <c r="B6" s="14">
        <v>7561251.7999999998</v>
      </c>
      <c r="C6" s="14">
        <v>13666737.43</v>
      </c>
      <c r="D6" s="14">
        <f>B6+C6</f>
        <v>21227989.23</v>
      </c>
      <c r="E6" s="14">
        <v>20726273.199999999</v>
      </c>
      <c r="F6" s="14">
        <v>11799537.77</v>
      </c>
      <c r="G6" s="14">
        <f>D6-E6</f>
        <v>501716.03000000119</v>
      </c>
    </row>
    <row r="7" spans="1:7" x14ac:dyDescent="0.2">
      <c r="A7" s="13" t="s">
        <v>12</v>
      </c>
      <c r="B7" s="14">
        <v>15029601.970000001</v>
      </c>
      <c r="C7" s="14">
        <v>3998745.6</v>
      </c>
      <c r="D7" s="14">
        <f t="shared" ref="D7:D13" si="1">B7+C7</f>
        <v>19028347.57</v>
      </c>
      <c r="E7" s="14">
        <v>17805165.829999998</v>
      </c>
      <c r="F7" s="14">
        <v>17070571.219999999</v>
      </c>
      <c r="G7" s="14">
        <f t="shared" ref="G7:G13" si="2">D7-E7</f>
        <v>1223181.7400000021</v>
      </c>
    </row>
    <row r="8" spans="1:7" x14ac:dyDescent="0.2">
      <c r="A8" s="13" t="s">
        <v>13</v>
      </c>
      <c r="B8" s="14">
        <v>8576806.4600000009</v>
      </c>
      <c r="C8" s="14">
        <v>-636356.43000000005</v>
      </c>
      <c r="D8" s="14">
        <f t="shared" si="1"/>
        <v>7940450.0300000012</v>
      </c>
      <c r="E8" s="14">
        <v>7712238.2699999996</v>
      </c>
      <c r="F8" s="14">
        <v>7693975.9800000004</v>
      </c>
      <c r="G8" s="14">
        <f t="shared" si="2"/>
        <v>228211.76000000164</v>
      </c>
    </row>
    <row r="9" spans="1:7" x14ac:dyDescent="0.2">
      <c r="A9" s="13" t="s">
        <v>14</v>
      </c>
      <c r="B9" s="14">
        <v>1270037.45</v>
      </c>
      <c r="C9" s="14">
        <v>-449696.81</v>
      </c>
      <c r="D9" s="14">
        <f t="shared" si="1"/>
        <v>820340.6399999999</v>
      </c>
      <c r="E9" s="14">
        <v>452027.8</v>
      </c>
      <c r="F9" s="14">
        <v>452027.8</v>
      </c>
      <c r="G9" s="14">
        <f t="shared" si="2"/>
        <v>368312.83999999991</v>
      </c>
    </row>
    <row r="10" spans="1:7" x14ac:dyDescent="0.2">
      <c r="A10" s="13" t="s">
        <v>15</v>
      </c>
      <c r="B10" s="14">
        <v>34387254.450000003</v>
      </c>
      <c r="C10" s="14">
        <v>5026800.6100000003</v>
      </c>
      <c r="D10" s="14">
        <f t="shared" si="1"/>
        <v>39414055.060000002</v>
      </c>
      <c r="E10" s="14">
        <v>37242321.719999999</v>
      </c>
      <c r="F10" s="14">
        <v>36553013.560000002</v>
      </c>
      <c r="G10" s="14">
        <f t="shared" si="2"/>
        <v>2171733.3400000036</v>
      </c>
    </row>
    <row r="11" spans="1:7" x14ac:dyDescent="0.2">
      <c r="A11" s="13" t="s">
        <v>16</v>
      </c>
      <c r="B11" s="14">
        <v>35358731.950000003</v>
      </c>
      <c r="C11" s="14">
        <v>12867587.560000001</v>
      </c>
      <c r="D11" s="14">
        <f t="shared" si="1"/>
        <v>48226319.510000005</v>
      </c>
      <c r="E11" s="14">
        <v>43933127.670000002</v>
      </c>
      <c r="F11" s="14">
        <v>43295617.810000002</v>
      </c>
      <c r="G11" s="14">
        <f t="shared" si="2"/>
        <v>4293191.8400000036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15" customHeight="1" x14ac:dyDescent="0.2">
      <c r="A14" s="13"/>
      <c r="B14" s="14"/>
      <c r="C14" s="14"/>
      <c r="D14" s="14"/>
      <c r="E14" s="14"/>
      <c r="F14" s="14"/>
      <c r="G14" s="14"/>
    </row>
    <row r="15" spans="1:7" ht="10.5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ht="10.5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24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25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15" customHeight="1" x14ac:dyDescent="0.2">
      <c r="A25" s="16"/>
      <c r="B25" s="14"/>
      <c r="C25" s="14"/>
      <c r="D25" s="14"/>
      <c r="E25" s="14"/>
      <c r="F25" s="14"/>
      <c r="G25" s="14"/>
    </row>
    <row r="26" spans="1:7" ht="10.5" x14ac:dyDescent="0.2">
      <c r="A26" s="11" t="s">
        <v>26</v>
      </c>
      <c r="B26" s="12">
        <f>B5+B16</f>
        <v>102183684.08000001</v>
      </c>
      <c r="C26" s="12">
        <f t="shared" ref="C26:G26" si="6">C5+C16</f>
        <v>34473817.960000001</v>
      </c>
      <c r="D26" s="12">
        <f t="shared" si="6"/>
        <v>136657502.04000002</v>
      </c>
      <c r="E26" s="12">
        <f t="shared" si="6"/>
        <v>127871154.48999999</v>
      </c>
      <c r="F26" s="12">
        <f t="shared" si="6"/>
        <v>116864744.14</v>
      </c>
      <c r="G26" s="12">
        <f t="shared" si="6"/>
        <v>8786347.5500000119</v>
      </c>
    </row>
    <row r="27" spans="1:7" ht="5.15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27</v>
      </c>
    </row>
  </sheetData>
  <mergeCells count="2">
    <mergeCell ref="A1:G1"/>
    <mergeCell ref="B2:F2"/>
  </mergeCells>
  <pageMargins left="0.7" right="0.7" top="0.75" bottom="0.75" header="0.3" footer="0.3"/>
  <pageSetup scale="8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2023-01-26T19:21:08Z</dcterms:created>
  <dcterms:modified xsi:type="dcterms:W3CDTF">2023-01-26T19:22:58Z</dcterms:modified>
</cp:coreProperties>
</file>