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hernandez\Documents\FCG\ESTADOS FINANCIEROS\2024\SEPTIEMBRE\ASEG\"/>
    </mc:Choice>
  </mc:AlternateContent>
  <xr:revisionPtr revIDLastSave="0" documentId="13_ncr:1_{15FAE63B-1B56-4DA6-9CF2-56C93F318FBC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EAA" sheetId="2" r:id="rId1"/>
  </sheets>
  <definedNames>
    <definedName name="_xlnm._FilterDatabase" localSheetId="0" hidden="1">EAA!$A$2:$F$21</definedName>
    <definedName name="_xlnm.Print_Area" localSheetId="0">EAA!$A$1:$F$33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1" i="2" l="1"/>
  <c r="F21" i="2" s="1"/>
  <c r="E20" i="2"/>
  <c r="F20" i="2" s="1"/>
  <c r="E19" i="2"/>
  <c r="F19" i="2" s="1"/>
  <c r="E18" i="2"/>
  <c r="F18" i="2" s="1"/>
  <c r="E17" i="2"/>
  <c r="F17" i="2" s="1"/>
  <c r="E16" i="2"/>
  <c r="F16" i="2" s="1"/>
  <c r="E15" i="2"/>
  <c r="F15" i="2" s="1"/>
  <c r="E14" i="2"/>
  <c r="F14" i="2" s="1"/>
  <c r="E13" i="2"/>
  <c r="F13" i="2" s="1"/>
  <c r="D12" i="2"/>
  <c r="C12" i="2"/>
  <c r="B12" i="2"/>
  <c r="E11" i="2"/>
  <c r="F11" i="2" s="1"/>
  <c r="E10" i="2"/>
  <c r="F10" i="2" s="1"/>
  <c r="E9" i="2"/>
  <c r="F9" i="2" s="1"/>
  <c r="E8" i="2"/>
  <c r="F8" i="2" s="1"/>
  <c r="E7" i="2"/>
  <c r="F7" i="2" s="1"/>
  <c r="E6" i="2"/>
  <c r="F6" i="2" s="1"/>
  <c r="E5" i="2"/>
  <c r="F5" i="2" s="1"/>
  <c r="D4" i="2"/>
  <c r="C4" i="2"/>
  <c r="B4" i="2"/>
  <c r="C3" i="2" l="1"/>
  <c r="B3" i="2"/>
  <c r="D3" i="2"/>
  <c r="E4" i="2"/>
  <c r="E12" i="2"/>
  <c r="F12" i="2"/>
  <c r="F4" i="2"/>
  <c r="F3" i="2" l="1"/>
  <c r="E3" i="2"/>
</calcChain>
</file>

<file path=xl/sharedStrings.xml><?xml version="1.0" encoding="utf-8"?>
<sst xmlns="http://schemas.openxmlformats.org/spreadsheetml/2006/main" count="27" uniqueCount="27">
  <si>
    <t>ACTIVO</t>
  </si>
  <si>
    <t>Inventarios</t>
  </si>
  <si>
    <t>Almacenes</t>
  </si>
  <si>
    <t>Concepto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</si>
  <si>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</si>
  <si>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</si>
  <si>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</si>
  <si>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</si>
  <si>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</si>
  <si>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</si>
  <si>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</si>
  <si>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</si>
  <si>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</si>
  <si>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</si>
  <si>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</si>
  <si>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</si>
  <si>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</si>
  <si>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</si>
  <si>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</si>
  <si>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</si>
  <si>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Saldo Inicial</t>
  </si>
  <si>
    <t>Cargos del Periodo</t>
  </si>
  <si>
    <t>Abonos del Periodo</t>
  </si>
  <si>
    <t>Saldo Final</t>
  </si>
  <si>
    <t>Bajo protesta de decir verdad declaramos que los Estados Financieros y sus notas, son razonablemente correctos y son responsabilidad del emisor.</t>
  </si>
  <si>
    <t>Variación del Periodo</t>
  </si>
  <si>
    <t>FORUM CULTURAL GUANAJUATO
Estado Analítico del Activo
Del 1 de Enero al 30 de Septiembre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</si>
</sst>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14">
    <xf numFmtId="0" fontId="0" fillId="0" borderId="0" xfId="0"/>
    <xf numFmtId="0" fontId="0" fillId="0" borderId="0" xfId="0" applyProtection="1">
      <protection locked="0"/>
    </xf>
    <xf numFmtId="4" fontId="2" fillId="2" borderId="4" xfId="8" applyNumberFormat="1" applyFont="1" applyFill="1" applyBorder="1" applyAlignment="1">
      <alignment horizontal="center" vertical="center" wrapText="1"/>
    </xf>
    <xf numFmtId="0" fontId="2" fillId="2" borderId="4" xfId="8" applyFont="1" applyFill="1" applyBorder="1" applyAlignment="1">
      <alignment horizontal="center" vertical="center" wrapText="1"/>
    </xf>
    <xf numFmtId="0" fontId="2" fillId="0" borderId="4" xfId="8" applyFont="1" applyFill="1" applyBorder="1" applyAlignment="1">
      <alignment horizontal="left" vertical="top" indent="1"/>
    </xf>
    <xf numFmtId="0" fontId="2" fillId="0" borderId="4" xfId="8" applyFont="1" applyFill="1" applyBorder="1" applyAlignment="1">
      <alignment horizontal="left" vertical="top" indent="2"/>
    </xf>
    <xf numFmtId="0" fontId="3" fillId="0" borderId="4" xfId="8" applyFont="1" applyFill="1" applyBorder="1" applyAlignment="1">
      <alignment horizontal="left" vertical="top" indent="2"/>
    </xf>
    <xf numFmtId="0" fontId="1" fillId="0" borderId="0" xfId="8" applyAlignment="1" applyProtection="1">
      <alignment horizontal="left" vertical="top" indent="1"/>
      <protection locked="0"/>
    </xf>
    <xf numFmtId="3" fontId="2" fillId="0" borderId="4" xfId="8" applyNumberFormat="1" applyFont="1" applyFill="1" applyBorder="1" applyAlignment="1" applyProtection="1">
      <alignment vertical="top" wrapText="1"/>
      <protection locked="0"/>
    </xf>
    <xf numFmtId="3" fontId="3" fillId="0" borderId="4" xfId="8" applyNumberFormat="1" applyFont="1" applyFill="1" applyBorder="1" applyAlignment="1" applyProtection="1">
      <alignment vertical="top" wrapText="1"/>
      <protection locked="0"/>
    </xf>
    <xf numFmtId="3" fontId="3" fillId="0" borderId="4" xfId="8" applyNumberFormat="1" applyFont="1" applyFill="1" applyBorder="1" applyAlignment="1" applyProtection="1">
      <alignment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1714500</xdr:colOff>
      <xdr:row>25</xdr:row>
      <xdr:rowOff>0</xdr:rowOff>
    </xdr:from>
    <xdr:to>
      <xdr:col>4</xdr:col>
      <xdr:colOff>63499</xdr:colOff>
      <xdr:row>29</xdr:row>
      <xdr:rowOff>120650</xdr:rowOff>
    </xdr:to>
    <xdr:grpSp>
      <xdr:nvGrpSpPr>
        <xdr:cNvPr id="2" name="2 Grupo">
          <a:extLst>
            <a:ext uri="{FF2B5EF4-FFF2-40B4-BE49-F238E27FC236}">
              <a16:creationId xmlns:a16="http://schemas.microsoft.com/office/drawing/2014/main" id="{34CDAC2C-217D-4C85-BE34-035A24BEF98C}"/>
            </a:ext>
          </a:extLst>
        </xdr:cNvPr>
        <xdr:cNvGrpSpPr>
          <a:grpSpLocks/>
        </xdr:cNvGrpSpPr>
      </xdr:nvGrpSpPr>
      <xdr:grpSpPr bwMode="auto">
        <a:xfrm>
          <a:off x="1714500" y="3676650"/>
          <a:ext cx="5695949" cy="628650"/>
          <a:chOff x="4813241" y="12609096"/>
          <a:chExt cx="4304731" cy="1161931"/>
        </a:xfrm>
      </xdr:grpSpPr>
      <xdr:sp macro="" textlink="">
        <xdr:nvSpPr>
          <xdr:cNvPr id="3" name="5 CuadroTexto">
            <a:extLst>
              <a:ext uri="{FF2B5EF4-FFF2-40B4-BE49-F238E27FC236}">
                <a16:creationId xmlns:a16="http://schemas.microsoft.com/office/drawing/2014/main" id="{74F386C3-A2CB-4B34-9AB3-6A3A554AE089}"/>
              </a:ext>
            </a:extLst>
          </xdr:cNvPr>
          <xdr:cNvSpPr txBox="1"/>
        </xdr:nvSpPr>
        <xdr:spPr bwMode="auto">
          <a:xfrm>
            <a:off x="4813241" y="12609096"/>
            <a:ext cx="2773781" cy="1159007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ctr"/>
            <a:r>
              <a:rPr lang="es-MX" sz="900"/>
              <a:t>Autoriza:</a:t>
            </a:r>
          </a:p>
          <a:p>
            <a:pPr algn="ctr"/>
            <a:r>
              <a:rPr lang="es-MX" sz="900"/>
              <a:t>C.P.</a:t>
            </a:r>
            <a:r>
              <a:rPr lang="es-MX" sz="900" baseline="0"/>
              <a:t> José Luis Chagolla López</a:t>
            </a:r>
          </a:p>
          <a:p>
            <a:pPr algn="ctr"/>
            <a:r>
              <a:rPr lang="es-MX" sz="900" baseline="0"/>
              <a:t>Director Administrativo</a:t>
            </a:r>
          </a:p>
        </xdr:txBody>
      </xdr:sp>
      <xdr:sp macro="" textlink="">
        <xdr:nvSpPr>
          <xdr:cNvPr id="4" name="6 CuadroTexto">
            <a:extLst>
              <a:ext uri="{FF2B5EF4-FFF2-40B4-BE49-F238E27FC236}">
                <a16:creationId xmlns:a16="http://schemas.microsoft.com/office/drawing/2014/main" id="{2125474C-733A-4C9A-96B2-E59D7A934517}"/>
              </a:ext>
            </a:extLst>
          </xdr:cNvPr>
          <xdr:cNvSpPr txBox="1"/>
        </xdr:nvSpPr>
        <xdr:spPr bwMode="auto">
          <a:xfrm>
            <a:off x="6973789" y="12609096"/>
            <a:ext cx="2144183" cy="1161931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ctr"/>
            <a:r>
              <a:rPr lang="es-MX" sz="900"/>
              <a:t>VoBo:</a:t>
            </a:r>
          </a:p>
          <a:p>
            <a:pPr algn="ctr"/>
            <a:r>
              <a:rPr lang="es-MX" sz="900"/>
              <a:t>Lic.</a:t>
            </a:r>
            <a:r>
              <a:rPr lang="es-MX" sz="900" baseline="0"/>
              <a:t> Hugo Laurel Mendoza</a:t>
            </a:r>
            <a:endParaRPr lang="es-MX" sz="900"/>
          </a:p>
          <a:p>
            <a:pPr algn="ctr"/>
            <a:r>
              <a:rPr lang="es-MX" sz="900"/>
              <a:t>Liquidador del Forum Cultural Guanajuato</a:t>
            </a:r>
          </a:p>
        </xdr:txBody>
      </xdr:sp>
    </xdr:grpSp>
    <xdr:clientData/>
  </xdr:twoCellAnchor>
  <xdr:twoCellAnchor>
    <xdr:from>
      <xdr:col>0</xdr:col>
      <xdr:colOff>158750</xdr:colOff>
      <xdr:row>25</xdr:row>
      <xdr:rowOff>6350</xdr:rowOff>
    </xdr:from>
    <xdr:to>
      <xdr:col>0</xdr:col>
      <xdr:colOff>1924050</xdr:colOff>
      <xdr:row>30</xdr:row>
      <xdr:rowOff>19050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08138399-5358-4F21-AC65-B16A781E2A3D}"/>
            </a:ext>
          </a:extLst>
        </xdr:cNvPr>
        <xdr:cNvSpPr txBox="1"/>
      </xdr:nvSpPr>
      <xdr:spPr>
        <a:xfrm>
          <a:off x="158750" y="3683000"/>
          <a:ext cx="1765300" cy="647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    Elaboró:</a:t>
          </a:r>
          <a:endParaRPr lang="es-MX" sz="900">
            <a:effectLst/>
          </a:endParaRPr>
        </a:p>
        <a:p>
          <a:r>
            <a:rPr lang="es-MX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C.P.</a:t>
          </a:r>
          <a:r>
            <a:rPr lang="es-MX" sz="9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Manuel Hernández Urrutia</a:t>
          </a:r>
          <a:endParaRPr lang="es-MX" sz="900">
            <a:effectLst/>
          </a:endParaRPr>
        </a:p>
        <a:p>
          <a:r>
            <a:rPr lang="es-MX" sz="9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Jefe de Contabilidad</a:t>
          </a:r>
          <a:endParaRPr lang="es-MX" sz="900">
            <a:effectLst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23"/>
  <sheetViews>
    <sheetView tabSelected="1" topLeftCell="A13" zoomScaleNormal="100" workbookViewId="0">
      <selection activeCell="A32" sqref="A32"/>
    </sheetView>
  </sheetViews>
  <sheetFormatPr baseColWidth="10" defaultColWidth="12" defaultRowHeight="10" x14ac:dyDescent="0.2"/>
  <cols>
    <col min="1" max="1" width="65.88671875" style="1" customWidth="1"/>
    <col min="2" max="6" width="20.88671875" style="1" customWidth="1"/>
    <col min="7" max="16384" width="12" style="1"/>
  </cols>
  <sheetData>
    <row r="1" spans="1:6" ht="45" customHeight="1" x14ac:dyDescent="0.2">
      <c r="A1" s="11" t="s">
        <v>26</v>
      </c>
      <c r="B1" s="12"/>
      <c r="C1" s="12"/>
      <c r="D1" s="12"/>
      <c r="E1" s="12"/>
      <c r="F1" s="13"/>
    </row>
    <row r="2" spans="1:6" ht="10.5" x14ac:dyDescent="0.2">
      <c r="A2" s="3" t="s">
        <v>3</v>
      </c>
      <c r="B2" s="2" t="s">
        <v>20</v>
      </c>
      <c r="C2" s="2" t="s">
        <v>21</v>
      </c>
      <c r="D2" s="2" t="s">
        <v>22</v>
      </c>
      <c r="E2" s="2" t="s">
        <v>23</v>
      </c>
      <c r="F2" s="2" t="s">
        <v>25</v>
      </c>
    </row>
    <row r="3" spans="1:6" ht="10.5" x14ac:dyDescent="0.2">
      <c r="A3" s="4" t="s">
        <v>0</v>
      </c>
      <c r="B3" s="8">
        <f>B4+B12</f>
        <v>137777586.13999999</v>
      </c>
      <c r="C3" s="8">
        <f t="shared" ref="C3:F3" si="0">C4+C12</f>
        <v>453495340.08999997</v>
      </c>
      <c r="D3" s="8">
        <f t="shared" si="0"/>
        <v>449992645.02999997</v>
      </c>
      <c r="E3" s="8">
        <f t="shared" si="0"/>
        <v>141280281.20000002</v>
      </c>
      <c r="F3" s="8">
        <f t="shared" si="0"/>
        <v>3502695.0600000154</v>
      </c>
    </row>
    <row r="4" spans="1:6" ht="10.5" x14ac:dyDescent="0.2">
      <c r="A4" s="5" t="s">
        <v>4</v>
      </c>
      <c r="B4" s="8">
        <f>SUM(B5:B11)</f>
        <v>27474681.260000002</v>
      </c>
      <c r="C4" s="8">
        <f>SUM(C5:C11)</f>
        <v>438373668.06</v>
      </c>
      <c r="D4" s="8">
        <f>SUM(D5:D11)</f>
        <v>435615777.70999998</v>
      </c>
      <c r="E4" s="8">
        <f>SUM(E5:E11)</f>
        <v>30232571.610000014</v>
      </c>
      <c r="F4" s="8">
        <f>SUM(F5:F11)</f>
        <v>2757890.3500000136</v>
      </c>
    </row>
    <row r="5" spans="1:6" x14ac:dyDescent="0.2">
      <c r="A5" s="6" t="s">
        <v>5</v>
      </c>
      <c r="B5" s="9">
        <v>817852.1</v>
      </c>
      <c r="C5" s="9">
        <v>224293951.15000001</v>
      </c>
      <c r="D5" s="9">
        <v>224455685.41</v>
      </c>
      <c r="E5" s="9">
        <f>B5+C5-D5</f>
        <v>656117.84000000358</v>
      </c>
      <c r="F5" s="9">
        <f t="shared" ref="F5:F11" si="1">E5-B5</f>
        <v>-161734.2599999964</v>
      </c>
    </row>
    <row r="6" spans="1:6" x14ac:dyDescent="0.2">
      <c r="A6" s="6" t="s">
        <v>6</v>
      </c>
      <c r="B6" s="9">
        <v>25081400.120000001</v>
      </c>
      <c r="C6" s="9">
        <v>212267943.02000001</v>
      </c>
      <c r="D6" s="9">
        <v>207772889.37</v>
      </c>
      <c r="E6" s="9">
        <f t="shared" ref="E6:E11" si="2">B6+C6-D6</f>
        <v>29576453.770000011</v>
      </c>
      <c r="F6" s="9">
        <f t="shared" si="1"/>
        <v>4495053.6500000097</v>
      </c>
    </row>
    <row r="7" spans="1:6" x14ac:dyDescent="0.2">
      <c r="A7" s="6" t="s">
        <v>7</v>
      </c>
      <c r="B7" s="9">
        <v>1575429.04</v>
      </c>
      <c r="C7" s="9">
        <v>1811773.89</v>
      </c>
      <c r="D7" s="9">
        <v>3387202.93</v>
      </c>
      <c r="E7" s="9">
        <f t="shared" si="2"/>
        <v>0</v>
      </c>
      <c r="F7" s="9">
        <f t="shared" si="1"/>
        <v>-1575429.04</v>
      </c>
    </row>
    <row r="8" spans="1:6" x14ac:dyDescent="0.2">
      <c r="A8" s="6" t="s">
        <v>1</v>
      </c>
      <c r="B8" s="9">
        <v>0</v>
      </c>
      <c r="C8" s="9">
        <v>0</v>
      </c>
      <c r="D8" s="9">
        <v>0</v>
      </c>
      <c r="E8" s="9">
        <f t="shared" si="2"/>
        <v>0</v>
      </c>
      <c r="F8" s="9">
        <f t="shared" si="1"/>
        <v>0</v>
      </c>
    </row>
    <row r="9" spans="1:6" x14ac:dyDescent="0.2">
      <c r="A9" s="6" t="s">
        <v>2</v>
      </c>
      <c r="B9" s="9">
        <v>0</v>
      </c>
      <c r="C9" s="9">
        <v>0</v>
      </c>
      <c r="D9" s="9">
        <v>0</v>
      </c>
      <c r="E9" s="9">
        <f t="shared" si="2"/>
        <v>0</v>
      </c>
      <c r="F9" s="9">
        <f t="shared" si="1"/>
        <v>0</v>
      </c>
    </row>
    <row r="10" spans="1:6" x14ac:dyDescent="0.2">
      <c r="A10" s="6" t="s">
        <v>8</v>
      </c>
      <c r="B10" s="9">
        <v>0</v>
      </c>
      <c r="C10" s="9">
        <v>0</v>
      </c>
      <c r="D10" s="9">
        <v>0</v>
      </c>
      <c r="E10" s="9">
        <f t="shared" si="2"/>
        <v>0</v>
      </c>
      <c r="F10" s="9">
        <f t="shared" si="1"/>
        <v>0</v>
      </c>
    </row>
    <row r="11" spans="1:6" x14ac:dyDescent="0.2">
      <c r="A11" s="6" t="s">
        <v>9</v>
      </c>
      <c r="B11" s="9">
        <v>0</v>
      </c>
      <c r="C11" s="9">
        <v>0</v>
      </c>
      <c r="D11" s="9">
        <v>0</v>
      </c>
      <c r="E11" s="9">
        <f t="shared" si="2"/>
        <v>0</v>
      </c>
      <c r="F11" s="9">
        <f t="shared" si="1"/>
        <v>0</v>
      </c>
    </row>
    <row r="12" spans="1:6" ht="10.5" x14ac:dyDescent="0.2">
      <c r="A12" s="5" t="s">
        <v>10</v>
      </c>
      <c r="B12" s="8">
        <f>SUM(B13:B21)</f>
        <v>110302904.88</v>
      </c>
      <c r="C12" s="8">
        <f>SUM(C13:C21)</f>
        <v>15121672.029999999</v>
      </c>
      <c r="D12" s="8">
        <f>SUM(D13:D21)</f>
        <v>14376867.32</v>
      </c>
      <c r="E12" s="8">
        <f>SUM(E13:E21)</f>
        <v>111047709.59</v>
      </c>
      <c r="F12" s="8">
        <f>SUM(F13:F21)</f>
        <v>744804.71000000159</v>
      </c>
    </row>
    <row r="13" spans="1:6" x14ac:dyDescent="0.2">
      <c r="A13" s="6" t="s">
        <v>11</v>
      </c>
      <c r="B13" s="9">
        <v>0</v>
      </c>
      <c r="C13" s="9">
        <v>0</v>
      </c>
      <c r="D13" s="9">
        <v>0</v>
      </c>
      <c r="E13" s="9">
        <f>B13+C13-D13</f>
        <v>0</v>
      </c>
      <c r="F13" s="9">
        <f t="shared" ref="F13:F21" si="3">E13-B13</f>
        <v>0</v>
      </c>
    </row>
    <row r="14" spans="1:6" x14ac:dyDescent="0.2">
      <c r="A14" s="6" t="s">
        <v>12</v>
      </c>
      <c r="B14" s="10">
        <v>0</v>
      </c>
      <c r="C14" s="10">
        <v>0</v>
      </c>
      <c r="D14" s="10">
        <v>0</v>
      </c>
      <c r="E14" s="10">
        <f t="shared" ref="E14:E21" si="4">B14+C14-D14</f>
        <v>0</v>
      </c>
      <c r="F14" s="10">
        <f t="shared" si="3"/>
        <v>0</v>
      </c>
    </row>
    <row r="15" spans="1:6" x14ac:dyDescent="0.2">
      <c r="A15" s="6" t="s">
        <v>13</v>
      </c>
      <c r="B15" s="10">
        <v>5537427.8499999996</v>
      </c>
      <c r="C15" s="10">
        <v>0</v>
      </c>
      <c r="D15" s="10">
        <v>0</v>
      </c>
      <c r="E15" s="10">
        <f t="shared" si="4"/>
        <v>5537427.8499999996</v>
      </c>
      <c r="F15" s="10">
        <f t="shared" si="3"/>
        <v>0</v>
      </c>
    </row>
    <row r="16" spans="1:6" x14ac:dyDescent="0.2">
      <c r="A16" s="6" t="s">
        <v>14</v>
      </c>
      <c r="B16" s="9">
        <v>166997756.33000001</v>
      </c>
      <c r="C16" s="9">
        <v>7164842.0099999998</v>
      </c>
      <c r="D16" s="9">
        <v>10018473.51</v>
      </c>
      <c r="E16" s="9">
        <f t="shared" si="4"/>
        <v>164144124.83000001</v>
      </c>
      <c r="F16" s="9">
        <f t="shared" si="3"/>
        <v>-2853631.5</v>
      </c>
    </row>
    <row r="17" spans="1:6" x14ac:dyDescent="0.2">
      <c r="A17" s="6" t="s">
        <v>15</v>
      </c>
      <c r="B17" s="9">
        <v>3299.01</v>
      </c>
      <c r="C17" s="9">
        <v>0</v>
      </c>
      <c r="D17" s="9">
        <v>0</v>
      </c>
      <c r="E17" s="9">
        <f t="shared" si="4"/>
        <v>3299.01</v>
      </c>
      <c r="F17" s="9">
        <f t="shared" si="3"/>
        <v>0</v>
      </c>
    </row>
    <row r="18" spans="1:6" x14ac:dyDescent="0.2">
      <c r="A18" s="6" t="s">
        <v>16</v>
      </c>
      <c r="B18" s="9">
        <v>-62235736.990000002</v>
      </c>
      <c r="C18" s="9">
        <v>6299192.0999999996</v>
      </c>
      <c r="D18" s="9">
        <v>3806908.43</v>
      </c>
      <c r="E18" s="9">
        <f t="shared" si="4"/>
        <v>-59743453.32</v>
      </c>
      <c r="F18" s="9">
        <f t="shared" si="3"/>
        <v>2492283.6700000018</v>
      </c>
    </row>
    <row r="19" spans="1:6" x14ac:dyDescent="0.2">
      <c r="A19" s="6" t="s">
        <v>17</v>
      </c>
      <c r="B19" s="9">
        <v>158.68</v>
      </c>
      <c r="C19" s="9">
        <v>1657637.92</v>
      </c>
      <c r="D19" s="9">
        <v>551485.38</v>
      </c>
      <c r="E19" s="9">
        <f t="shared" si="4"/>
        <v>1106311.2199999997</v>
      </c>
      <c r="F19" s="9">
        <f t="shared" si="3"/>
        <v>1106152.5399999998</v>
      </c>
    </row>
    <row r="20" spans="1:6" x14ac:dyDescent="0.2">
      <c r="A20" s="6" t="s">
        <v>18</v>
      </c>
      <c r="B20" s="9">
        <v>0</v>
      </c>
      <c r="C20" s="9">
        <v>0</v>
      </c>
      <c r="D20" s="9">
        <v>0</v>
      </c>
      <c r="E20" s="9">
        <f t="shared" si="4"/>
        <v>0</v>
      </c>
      <c r="F20" s="9">
        <f t="shared" si="3"/>
        <v>0</v>
      </c>
    </row>
    <row r="21" spans="1:6" x14ac:dyDescent="0.2">
      <c r="A21" s="6" t="s">
        <v>19</v>
      </c>
      <c r="B21" s="9">
        <v>0</v>
      </c>
      <c r="C21" s="9">
        <v>0</v>
      </c>
      <c r="D21" s="9">
        <v>0</v>
      </c>
      <c r="E21" s="9">
        <f t="shared" si="4"/>
        <v>0</v>
      </c>
      <c r="F21" s="9">
        <f t="shared" si="3"/>
        <v>0</v>
      </c>
    </row>
    <row r="23" spans="1:6" ht="12.5" x14ac:dyDescent="0.2">
      <c r="A23" s="7" t="s">
        <v>24</v>
      </c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scale="91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4923DD1-1011-4BD6-A599-A03DCF5595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5CE3260-E938-4519-B043-9EF89CF0BA17}">
  <ds:schemaRefs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purl.org/dc/dcmitype/"/>
    <ds:schemaRef ds:uri="http://purl.org/dc/terms/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Manuel Hernández Urrutia</cp:lastModifiedBy>
  <cp:lastPrinted>2024-10-25T19:13:21Z</cp:lastPrinted>
  <dcterms:created xsi:type="dcterms:W3CDTF">2014-02-09T04:04:15Z</dcterms:created>
  <dcterms:modified xsi:type="dcterms:W3CDTF">2024-10-25T19:25:25Z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