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SEPTIEMBRE\PORTAL FCG\"/>
    </mc:Choice>
  </mc:AlternateContent>
  <bookViews>
    <workbookView xWindow="0" yWindow="0" windowWidth="19200" windowHeight="7080"/>
  </bookViews>
  <sheets>
    <sheet name="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D39" i="1"/>
  <c r="C39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G25" i="1"/>
  <c r="F25" i="1"/>
  <c r="E25" i="1"/>
  <c r="D25" i="1"/>
  <c r="C25" i="1"/>
  <c r="E24" i="1"/>
  <c r="H24" i="1" s="1"/>
  <c r="E23" i="1"/>
  <c r="H23" i="1" s="1"/>
  <c r="E22" i="1"/>
  <c r="H22" i="1" s="1"/>
  <c r="E21" i="1"/>
  <c r="H21" i="1" s="1"/>
  <c r="H25" i="1" s="1"/>
  <c r="G14" i="1"/>
  <c r="F14" i="1"/>
  <c r="D14" i="1"/>
  <c r="C14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H14" i="1" l="1"/>
  <c r="H39" i="1"/>
  <c r="E39" i="1"/>
  <c r="E14" i="1"/>
</calcChain>
</file>

<file path=xl/sharedStrings.xml><?xml version="1.0" encoding="utf-8"?>
<sst xmlns="http://schemas.openxmlformats.org/spreadsheetml/2006/main" count="55" uniqueCount="33">
  <si>
    <t>FORUM CULTURAL GUANAJUATO
Estado Analítico del Ejercicio del Presupuesto de Egresos
Clasificación Administrativa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</si>
  <si>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</si>
  <si>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</si>
  <si>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</si>
  <si>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</si>
  <si>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</si>
  <si>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</si>
  <si>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</si>
  <si>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</si>
  <si>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</si>
  <si>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</si>
  <si>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DESPACHO DEL C. DIRECTOR GENERAL</t>
  </si>
  <si>
    <t>0201 DIRECCION ADMINISTRATIVA</t>
  </si>
  <si>
    <t>0301 DIRECCION DE VINCULACION Y PROGRAMA</t>
  </si>
  <si>
    <t>0401 ÓRGANO INTERNO DE CONTROL DEL FÓRUM</t>
  </si>
  <si>
    <t>1001 DESPACHO DEL C. DIR. DEL MUSEO</t>
  </si>
  <si>
    <t>2001 TEATRO BICENTENARIO</t>
  </si>
  <si>
    <t>Dependencia o Unidad Administrativa 7</t>
  </si>
  <si>
    <t>Total del Gasto</t>
  </si>
  <si>
    <t>FORUM CULTURAL GUANAJUATO
Estado Analítico del Ejercicio del Presupuesto de Egresos
Clasificación Administrativa (Poderes)
Del 1 de Enero al 30 de Septiembre de 2022</t>
  </si>
  <si>
    <t>Poder Ejecutivo</t>
  </si>
  <si>
    <t>Poder Legislativo</t>
  </si>
  <si>
    <t>Poder Judicial</t>
  </si>
  <si>
    <t>Órganismos Autónomos</t>
  </si>
  <si>
    <t>FORUM CULTURAL GUANAJUATO
Estado Analítico del Ejercicio del Presupuesto de Egresos
Clasificación Administrativa (Sector Paraestatal)
Del 1 de Enero al 30 de Septiembre de 2022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</si>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</sst>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Fill="1" applyBorder="1" applyProtection="1">
      <protection locked="0"/>
    </xf>
    <xf numFmtId="3" fontId="3" fillId="0" borderId="13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3" fontId="2" fillId="0" borderId="9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1041400</xdr:colOff>
      <xdr:row>44</xdr:row>
      <xdr:rowOff>120650</xdr:rowOff>
    </xdr:from>
    <xdr:to>
      <xdr:col>5</xdr:col>
      <xdr:colOff>939800</xdr:colOff>
      <xdr:row>51</xdr:row>
      <xdr:rowOff>101600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1117600" y="7581900"/>
          <a:ext cx="76390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  <xdr:oneCellAnchor>
    <xdr:from>
      <xdr:col>1</xdr:col>
      <xdr:colOff>2178050</xdr:colOff>
      <xdr:row>19</xdr:row>
      <xdr:rowOff>88900</xdr:rowOff>
    </xdr:from>
    <xdr:ext cx="2184400" cy="468013"/>
    <xdr:sp macro="" textlink="">
      <xdr:nvSpPr>
        <xdr:cNvPr id="5" name="Rectángulo 4"/>
        <xdr:cNvSpPr/>
      </xdr:nvSpPr>
      <xdr:spPr>
        <a:xfrm>
          <a:off x="2254250" y="3746500"/>
          <a:ext cx="218440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workbookViewId="0">
      <selection activeCell="A17" sqref="A17:H17"/>
    </sheetView>
  </sheetViews>
  <sheetFormatPr baseColWidth="10" defaultColWidth="12" defaultRowHeight="10" x14ac:dyDescent="0.2"/>
  <cols>
    <col min="1" max="1" width="1.33203125" style="4" customWidth="1"/>
    <col min="2" max="2" width="80.44140625" style="4" customWidth="1"/>
    <col min="3" max="8" width="18.332031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0.5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0.5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7561251.7999999998</v>
      </c>
      <c r="D6" s="20">
        <v>10261114.23</v>
      </c>
      <c r="E6" s="20">
        <f>C6+D6</f>
        <v>17822366.030000001</v>
      </c>
      <c r="F6" s="20">
        <v>5694457.7800000003</v>
      </c>
      <c r="G6" s="20">
        <v>5694357.7800000003</v>
      </c>
      <c r="H6" s="20">
        <f>E6-F6</f>
        <v>12127908.25</v>
      </c>
    </row>
    <row r="7" spans="1:8" x14ac:dyDescent="0.2">
      <c r="A7" s="18"/>
      <c r="B7" s="19" t="s">
        <v>12</v>
      </c>
      <c r="C7" s="20">
        <v>15029601.970000001</v>
      </c>
      <c r="D7" s="20">
        <v>3178590.75</v>
      </c>
      <c r="E7" s="20">
        <f t="shared" ref="E7:E12" si="0">C7+D7</f>
        <v>18208192.719999999</v>
      </c>
      <c r="F7" s="20">
        <v>11633292.92</v>
      </c>
      <c r="G7" s="20">
        <v>11777836.85</v>
      </c>
      <c r="H7" s="20">
        <f t="shared" ref="H7:H12" si="1">E7-F7</f>
        <v>6574899.7999999989</v>
      </c>
    </row>
    <row r="8" spans="1:8" x14ac:dyDescent="0.2">
      <c r="A8" s="18"/>
      <c r="B8" s="19" t="s">
        <v>13</v>
      </c>
      <c r="C8" s="20">
        <v>8576806.4600000009</v>
      </c>
      <c r="D8" s="20">
        <v>-663595.96</v>
      </c>
      <c r="E8" s="20">
        <f t="shared" si="0"/>
        <v>7913210.5000000009</v>
      </c>
      <c r="F8" s="20">
        <v>5196809.72</v>
      </c>
      <c r="G8" s="20">
        <v>5386113.4400000004</v>
      </c>
      <c r="H8" s="20">
        <f t="shared" si="1"/>
        <v>2716400.7800000012</v>
      </c>
    </row>
    <row r="9" spans="1:8" x14ac:dyDescent="0.2">
      <c r="A9" s="18"/>
      <c r="B9" s="19" t="s">
        <v>14</v>
      </c>
      <c r="C9" s="20">
        <v>1270037.45</v>
      </c>
      <c r="D9" s="20">
        <v>-16310.22</v>
      </c>
      <c r="E9" s="20">
        <f t="shared" si="0"/>
        <v>1253727.23</v>
      </c>
      <c r="F9" s="20">
        <v>297484.08</v>
      </c>
      <c r="G9" s="20">
        <v>297484.08</v>
      </c>
      <c r="H9" s="20">
        <f t="shared" si="1"/>
        <v>956243.14999999991</v>
      </c>
    </row>
    <row r="10" spans="1:8" x14ac:dyDescent="0.2">
      <c r="A10" s="18"/>
      <c r="B10" s="19" t="s">
        <v>15</v>
      </c>
      <c r="C10" s="20">
        <v>34387254.450000003</v>
      </c>
      <c r="D10" s="20">
        <v>5331482.8099999996</v>
      </c>
      <c r="E10" s="20">
        <f t="shared" si="0"/>
        <v>39718737.260000005</v>
      </c>
      <c r="F10" s="20">
        <v>24496605.719999999</v>
      </c>
      <c r="G10" s="20">
        <v>24343878.960000001</v>
      </c>
      <c r="H10" s="20">
        <f t="shared" si="1"/>
        <v>15222131.540000007</v>
      </c>
    </row>
    <row r="11" spans="1:8" x14ac:dyDescent="0.2">
      <c r="A11" s="18"/>
      <c r="B11" s="19" t="s">
        <v>16</v>
      </c>
      <c r="C11" s="20">
        <v>35358731.950000003</v>
      </c>
      <c r="D11" s="20">
        <v>10743826.869999999</v>
      </c>
      <c r="E11" s="20">
        <f t="shared" si="0"/>
        <v>46102558.82</v>
      </c>
      <c r="F11" s="20">
        <v>30899245.579999998</v>
      </c>
      <c r="G11" s="20">
        <v>30709116.809999999</v>
      </c>
      <c r="H11" s="20">
        <f t="shared" si="1"/>
        <v>15203313.240000002</v>
      </c>
    </row>
    <row r="12" spans="1:8" x14ac:dyDescent="0.2">
      <c r="A12" s="18"/>
      <c r="B12" s="19" t="s">
        <v>17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8"/>
      <c r="B13" s="19"/>
      <c r="C13" s="20"/>
      <c r="D13" s="20"/>
      <c r="E13" s="20"/>
      <c r="F13" s="20"/>
      <c r="G13" s="20"/>
      <c r="H13" s="20"/>
    </row>
    <row r="14" spans="1:8" ht="10.5" x14ac:dyDescent="0.25">
      <c r="A14" s="21"/>
      <c r="B14" s="22" t="s">
        <v>18</v>
      </c>
      <c r="C14" s="23">
        <f t="shared" ref="C14:H14" si="2">SUM(C6:C13)</f>
        <v>102183684.08000001</v>
      </c>
      <c r="D14" s="23">
        <f t="shared" si="2"/>
        <v>28835108.479999997</v>
      </c>
      <c r="E14" s="23">
        <f t="shared" si="2"/>
        <v>131018792.56</v>
      </c>
      <c r="F14" s="23">
        <f t="shared" si="2"/>
        <v>78217895.799999997</v>
      </c>
      <c r="G14" s="23">
        <f t="shared" si="2"/>
        <v>78208787.920000002</v>
      </c>
      <c r="H14" s="23">
        <f t="shared" si="2"/>
        <v>52800896.760000005</v>
      </c>
    </row>
    <row r="17" spans="1:8" ht="45" customHeight="1" x14ac:dyDescent="0.2">
      <c r="A17" s="1" t="s">
        <v>19</v>
      </c>
      <c r="B17" s="2"/>
      <c r="C17" s="2"/>
      <c r="D17" s="2"/>
      <c r="E17" s="2"/>
      <c r="F17" s="2"/>
      <c r="G17" s="2"/>
      <c r="H17" s="3"/>
    </row>
    <row r="18" spans="1:8" ht="10.5" x14ac:dyDescent="0.2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1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ht="10.5" x14ac:dyDescent="0.2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2">
      <c r="A21" s="18"/>
      <c r="B21" s="24" t="s">
        <v>20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x14ac:dyDescent="0.2">
      <c r="A22" s="18"/>
      <c r="B22" s="24" t="s">
        <v>21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x14ac:dyDescent="0.2">
      <c r="A23" s="18"/>
      <c r="B23" s="24" t="s">
        <v>22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18"/>
      <c r="B24" s="24" t="s">
        <v>23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ht="10.5" x14ac:dyDescent="0.25">
      <c r="A25" s="21"/>
      <c r="B25" s="22" t="s">
        <v>18</v>
      </c>
      <c r="C25" s="23">
        <f t="shared" ref="C25:H25" si="5">SUM(C21:C24)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</row>
    <row r="28" spans="1:8" ht="45" customHeight="1" x14ac:dyDescent="0.2">
      <c r="A28" s="1" t="s">
        <v>24</v>
      </c>
      <c r="B28" s="2"/>
      <c r="C28" s="2"/>
      <c r="D28" s="2"/>
      <c r="E28" s="2"/>
      <c r="F28" s="2"/>
      <c r="G28" s="2"/>
      <c r="H28" s="3"/>
    </row>
    <row r="29" spans="1:8" ht="10.5" x14ac:dyDescent="0.2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1" x14ac:dyDescent="0.2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ht="10.5" x14ac:dyDescent="0.2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2">
      <c r="A32" s="18"/>
      <c r="B32" s="25" t="s">
        <v>25</v>
      </c>
      <c r="C32" s="20">
        <v>102183684.08</v>
      </c>
      <c r="D32" s="20">
        <v>28835108.48</v>
      </c>
      <c r="E32" s="20">
        <f t="shared" ref="E32:E38" si="6">C32+D32</f>
        <v>131018792.56</v>
      </c>
      <c r="F32" s="20">
        <v>78217895.799999997</v>
      </c>
      <c r="G32" s="20">
        <v>78208787.920000002</v>
      </c>
      <c r="H32" s="20">
        <f t="shared" ref="H32:H38" si="7">E32-F32</f>
        <v>52800896.760000005</v>
      </c>
    </row>
    <row r="33" spans="1:8" x14ac:dyDescent="0.2">
      <c r="A33" s="18"/>
      <c r="B33" s="25" t="s">
        <v>26</v>
      </c>
      <c r="C33" s="20">
        <v>0</v>
      </c>
      <c r="D33" s="20">
        <v>0</v>
      </c>
      <c r="E33" s="20">
        <f t="shared" si="6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18"/>
      <c r="B34" s="25" t="s">
        <v>27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18"/>
      <c r="B35" s="25" t="s">
        <v>28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11.25" customHeight="1" x14ac:dyDescent="0.2">
      <c r="A36" s="18"/>
      <c r="B36" s="25" t="s">
        <v>29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x14ac:dyDescent="0.2">
      <c r="A37" s="18"/>
      <c r="B37" s="25" t="s">
        <v>30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">
      <c r="A38" s="18"/>
      <c r="B38" s="25" t="s">
        <v>31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ht="10.5" x14ac:dyDescent="0.25">
      <c r="A39" s="21"/>
      <c r="B39" s="22" t="s">
        <v>18</v>
      </c>
      <c r="C39" s="23">
        <f t="shared" ref="C39:H39" si="8">SUM(C32:C38)</f>
        <v>102183684.08</v>
      </c>
      <c r="D39" s="23">
        <f t="shared" si="8"/>
        <v>28835108.48</v>
      </c>
      <c r="E39" s="23">
        <f t="shared" si="8"/>
        <v>131018792.56</v>
      </c>
      <c r="F39" s="23">
        <f t="shared" si="8"/>
        <v>78217895.799999997</v>
      </c>
      <c r="G39" s="23">
        <f t="shared" si="8"/>
        <v>78208787.920000002</v>
      </c>
      <c r="H39" s="23">
        <f t="shared" si="8"/>
        <v>52800896.760000005</v>
      </c>
    </row>
    <row r="41" spans="1:8" x14ac:dyDescent="0.2">
      <c r="A41" s="4" t="s">
        <v>32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2022-10-14T21:19:00Z</dcterms:created>
  <dcterms:modified xsi:type="dcterms:W3CDTF">2022-10-14T21:21:09Z</dcterms:modified>
</cp:coreProperties>
</file>