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83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E25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39" i="1" l="1"/>
  <c r="H14" i="1"/>
  <c r="E39" i="1"/>
  <c r="H22" i="1"/>
  <c r="H25" i="1" s="1"/>
  <c r="E14" i="1"/>
</calcChain>
</file>

<file path=xl/sharedStrings.xml><?xml version="1.0" encoding="utf-8"?>
<sst xmlns="http://schemas.openxmlformats.org/spreadsheetml/2006/main" count="55" uniqueCount="33">
  <si>
    <t>FORUM CULTURAL GUANAJUATO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</si>
  <si>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</si>
  <si>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</si>
  <si>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</si>
  <si>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</si>
  <si>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</si>
  <si>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</si>
  <si>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</si>
  <si>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</si>
  <si>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</si>
  <si>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</si>
  <si>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DIRECTOR GENERAL</t>
  </si>
  <si>
    <t>0201 DIRECCION ADMINISTRATIVA</t>
  </si>
  <si>
    <t>0301 DIRECCION DE VINCULACION Y PROGRAMA</t>
  </si>
  <si>
    <t>0401 ÓRGANO INTERNO DE CONTROL DEL FÓRUM</t>
  </si>
  <si>
    <t>1001 DESPACHO DEL C. DIR. DEL MUSEO</t>
  </si>
  <si>
    <t>2001 TEATRO BICENTENARIO</t>
  </si>
  <si>
    <t>Dependencia o Unidad Administrativa 7</t>
  </si>
  <si>
    <t>Total del Gasto</t>
  </si>
  <si>
    <t>FORUM CULTURAL GUANAJUATO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</si>
  <si>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</si>
  <si>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</si>
  <si>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</si>
  <si>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</si>
  <si>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FORUM CULTURAL GUANAJUATO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</si>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</sst>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1568450</xdr:colOff>
      <xdr:row>45</xdr:row>
      <xdr:rowOff>31750</xdr:rowOff>
    </xdr:from>
    <xdr:to>
      <xdr:col>6</xdr:col>
      <xdr:colOff>260350</xdr:colOff>
      <xdr:row>52</xdr:row>
      <xdr:rowOff>12700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644650" y="762000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  <xdr:oneCellAnchor>
    <xdr:from>
      <xdr:col>1</xdr:col>
      <xdr:colOff>1803400</xdr:colOff>
      <xdr:row>20</xdr:row>
      <xdr:rowOff>12700</xdr:rowOff>
    </xdr:from>
    <xdr:ext cx="2184400" cy="468013"/>
    <xdr:sp macro="" textlink="">
      <xdr:nvSpPr>
        <xdr:cNvPr id="5" name="Rectángulo 4"/>
        <xdr:cNvSpPr/>
      </xdr:nvSpPr>
      <xdr:spPr>
        <a:xfrm>
          <a:off x="1879600" y="3803650"/>
          <a:ext cx="21844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I27" sqref="I27"/>
    </sheetView>
  </sheetViews>
  <sheetFormatPr baseColWidth="10" defaultColWidth="12" defaultRowHeight="10" x14ac:dyDescent="0.2"/>
  <cols>
    <col min="1" max="1" width="1.33203125" style="4" customWidth="1"/>
    <col min="2" max="2" width="80.441406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7561251.7999999998</v>
      </c>
      <c r="D6" s="20">
        <v>13666737.43</v>
      </c>
      <c r="E6" s="20">
        <f>C6+D6</f>
        <v>21227989.23</v>
      </c>
      <c r="F6" s="20">
        <v>20743773.199999999</v>
      </c>
      <c r="G6" s="20">
        <v>11799537.77</v>
      </c>
      <c r="H6" s="20">
        <f>E6-F6</f>
        <v>484216.03000000119</v>
      </c>
    </row>
    <row r="7" spans="1:8" x14ac:dyDescent="0.2">
      <c r="A7" s="18"/>
      <c r="B7" s="19" t="s">
        <v>12</v>
      </c>
      <c r="C7" s="20">
        <v>15029601.970000001</v>
      </c>
      <c r="D7" s="20">
        <v>3998745.6</v>
      </c>
      <c r="E7" s="20">
        <f t="shared" ref="E7:E12" si="0">C7+D7</f>
        <v>19028347.57</v>
      </c>
      <c r="F7" s="20">
        <v>17674834.449999999</v>
      </c>
      <c r="G7" s="20">
        <v>17070571.219999999</v>
      </c>
      <c r="H7" s="20">
        <f t="shared" ref="H7:H12" si="1">E7-F7</f>
        <v>1353513.120000001</v>
      </c>
    </row>
    <row r="8" spans="1:8" x14ac:dyDescent="0.2">
      <c r="A8" s="18"/>
      <c r="B8" s="19" t="s">
        <v>13</v>
      </c>
      <c r="C8" s="20">
        <v>8576806.4600000009</v>
      </c>
      <c r="D8" s="20">
        <v>-636356.43000000005</v>
      </c>
      <c r="E8" s="20">
        <f t="shared" si="0"/>
        <v>7940450.0300000012</v>
      </c>
      <c r="F8" s="20">
        <v>7522934.5499999998</v>
      </c>
      <c r="G8" s="20">
        <v>7693975.9800000004</v>
      </c>
      <c r="H8" s="20">
        <f t="shared" si="1"/>
        <v>417515.48000000138</v>
      </c>
    </row>
    <row r="9" spans="1:8" x14ac:dyDescent="0.2">
      <c r="A9" s="18"/>
      <c r="B9" s="19" t="s">
        <v>14</v>
      </c>
      <c r="C9" s="20">
        <v>1270037.45</v>
      </c>
      <c r="D9" s="20">
        <v>-449696.81</v>
      </c>
      <c r="E9" s="20">
        <f t="shared" si="0"/>
        <v>820340.6399999999</v>
      </c>
      <c r="F9" s="20">
        <v>452027.8</v>
      </c>
      <c r="G9" s="20">
        <v>452027.8</v>
      </c>
      <c r="H9" s="20">
        <f t="shared" si="1"/>
        <v>368312.83999999991</v>
      </c>
    </row>
    <row r="10" spans="1:8" x14ac:dyDescent="0.2">
      <c r="A10" s="18"/>
      <c r="B10" s="19" t="s">
        <v>15</v>
      </c>
      <c r="C10" s="20">
        <v>34387254.450000003</v>
      </c>
      <c r="D10" s="20">
        <v>5026800.6100000003</v>
      </c>
      <c r="E10" s="20">
        <f t="shared" si="0"/>
        <v>39414055.060000002</v>
      </c>
      <c r="F10" s="20">
        <v>37356057.030000001</v>
      </c>
      <c r="G10" s="20">
        <v>36553013.560000002</v>
      </c>
      <c r="H10" s="20">
        <f t="shared" si="1"/>
        <v>2057998.0300000012</v>
      </c>
    </row>
    <row r="11" spans="1:8" x14ac:dyDescent="0.2">
      <c r="A11" s="18"/>
      <c r="B11" s="19" t="s">
        <v>16</v>
      </c>
      <c r="C11" s="20">
        <v>35358731.950000003</v>
      </c>
      <c r="D11" s="20">
        <v>12867587.560000001</v>
      </c>
      <c r="E11" s="20">
        <f t="shared" si="0"/>
        <v>48226319.510000005</v>
      </c>
      <c r="F11" s="20">
        <v>44121527.460000001</v>
      </c>
      <c r="G11" s="20">
        <v>43295617.810000002</v>
      </c>
      <c r="H11" s="20">
        <f t="shared" si="1"/>
        <v>4104792.0500000045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ht="10.5" x14ac:dyDescent="0.25">
      <c r="A14" s="21"/>
      <c r="B14" s="22" t="s">
        <v>18</v>
      </c>
      <c r="C14" s="23">
        <f t="shared" ref="C14:H14" si="2">SUM(C6:C13)</f>
        <v>102183684.08000001</v>
      </c>
      <c r="D14" s="23">
        <f t="shared" si="2"/>
        <v>34473817.960000001</v>
      </c>
      <c r="E14" s="23">
        <f t="shared" si="2"/>
        <v>136657502.04000002</v>
      </c>
      <c r="F14" s="23">
        <f t="shared" si="2"/>
        <v>127871154.49000001</v>
      </c>
      <c r="G14" s="23">
        <f t="shared" si="2"/>
        <v>116864744.14</v>
      </c>
      <c r="H14" s="23">
        <f t="shared" si="2"/>
        <v>8786347.5500000082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ht="10.5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1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ht="10.5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ht="10.5" x14ac:dyDescent="0.25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ht="10.5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1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ht="10.5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102183684.08</v>
      </c>
      <c r="D32" s="20">
        <v>34473817.960000001</v>
      </c>
      <c r="E32" s="20">
        <f t="shared" ref="E32:E38" si="6">C32+D32</f>
        <v>136657502.03999999</v>
      </c>
      <c r="F32" s="20">
        <v>127871154.48999999</v>
      </c>
      <c r="G32" s="20">
        <v>116864744.14</v>
      </c>
      <c r="H32" s="20">
        <f t="shared" ref="H32:H38" si="7">E32-F32</f>
        <v>8786347.549999997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ht="10.5" x14ac:dyDescent="0.25">
      <c r="A39" s="21"/>
      <c r="B39" s="22" t="s">
        <v>18</v>
      </c>
      <c r="C39" s="23">
        <f t="shared" ref="C39:H39" si="8">SUM(C32:C38)</f>
        <v>102183684.08</v>
      </c>
      <c r="D39" s="23">
        <f t="shared" si="8"/>
        <v>34473817.960000001</v>
      </c>
      <c r="E39" s="23">
        <f t="shared" si="8"/>
        <v>136657502.03999999</v>
      </c>
      <c r="F39" s="23">
        <f t="shared" si="8"/>
        <v>127871154.48999999</v>
      </c>
      <c r="G39" s="23">
        <f t="shared" si="8"/>
        <v>116864744.14</v>
      </c>
      <c r="H39" s="23">
        <f t="shared" si="8"/>
        <v>8786347.549999997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2023-01-19T18:56:25Z</dcterms:created>
  <dcterms:modified xsi:type="dcterms:W3CDTF">2023-01-19T18:56:39Z</dcterms:modified>
</cp:coreProperties>
</file>