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LDF\"/>
    </mc:Choice>
  </mc:AlternateContent>
  <xr:revisionPtr revIDLastSave="0" documentId="13_ncr:1_{065835DA-C1B0-428F-BBFD-BC871116AE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G54" i="1" l="1"/>
  <c r="G45" i="1"/>
  <c r="G28" i="1"/>
  <c r="G59" i="1"/>
  <c r="G37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<sst xmlns="http://schemas.openxmlformats.org/spreadsheetml/2006/main" count="76" uniqueCount="76">
  <si>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</si>
  <si>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</si>
  <si>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</si>
  <si>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</si>
  <si>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</si>
  <si>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</si>
  <si>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</si>
  <si>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</si>
  <si>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</si>
  <si>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</si>
  <si>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</si>
  <si>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</si>
  <si>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</si>
  <si>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</si>
  <si>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</si>
  <si>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</si>
  <si>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</si>
  <si>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</si>
  <si>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</si>
  <si>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</si>
  <si>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</si>
  <si>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</si>
  <si>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</si>
  <si>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</si>
  <si>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</si>
  <si>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</si>
  <si>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</si>
  <si>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</si>
  <si>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</si>
  <si>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</si>
  <si>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</si>
  <si>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</si>
  <si>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</si>
  <si>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</si>
  <si>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</si>
  <si>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</si>
  <si>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</si>
  <si>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</si>
  <si>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</si>
  <si>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</si>
  <si>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</si>
  <si>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</si>
  <si>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</si>
  <si>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</si>
  <si>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</si>
  <si>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</si>
  <si>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</si>
  <si>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</si>
  <si>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</si>
  <si>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</si>
  <si>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</si>
  <si>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</si>
  <si>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</si>
  <si>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</si>
  <si>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</si>
  <si>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</si>
  <si>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</si>
  <si>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</si>
  <si>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</si>
  <si>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</si>
  <si>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</si>
  <si>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</si>
  <si>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</si>
  <si>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</si>
  <si>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</si>
  <si>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</si>
  <si>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</si>
  <si>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</si>
  <si>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</si>
  <si>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</si>
  <si>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</si>
  <si>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</si>
  <si>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</si>
  <si>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FORUM CULTURAL GUANAJUATO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</si>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</sst>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1700389</xdr:colOff>
      <xdr:row>79</xdr:row>
      <xdr:rowOff>70552</xdr:rowOff>
    </xdr:from>
    <xdr:to>
      <xdr:col>1</xdr:col>
      <xdr:colOff>1050572</xdr:colOff>
      <xdr:row>82</xdr:row>
      <xdr:rowOff>155926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4C20F0FB-275E-44C0-957C-B49467AC3779}"/>
            </a:ext>
          </a:extLst>
        </xdr:cNvPr>
        <xdr:cNvGrpSpPr>
          <a:grpSpLocks/>
        </xdr:cNvGrpSpPr>
      </xdr:nvGrpSpPr>
      <xdr:grpSpPr bwMode="auto">
        <a:xfrm>
          <a:off x="1700389" y="15381108"/>
          <a:ext cx="5319183" cy="635707"/>
          <a:chOff x="4431332" y="12596054"/>
          <a:chExt cx="4686640" cy="1174973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1DC87668-AFA8-4EDA-AFFF-AB46F1132F63}"/>
              </a:ext>
            </a:extLst>
          </xdr:cNvPr>
          <xdr:cNvSpPr txBox="1"/>
        </xdr:nvSpPr>
        <xdr:spPr bwMode="auto">
          <a:xfrm>
            <a:off x="4431332" y="12596054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Autoriza:</a:t>
            </a:r>
          </a:p>
          <a:p>
            <a:pPr algn="ctr"/>
            <a:r>
              <a:rPr lang="es-MX" sz="1000"/>
              <a:t>C.P.</a:t>
            </a:r>
            <a:r>
              <a:rPr lang="es-MX" sz="1000" baseline="0"/>
              <a:t> José Luis Chagolla López</a:t>
            </a:r>
          </a:p>
          <a:p>
            <a:pPr algn="ctr"/>
            <a:r>
              <a:rPr lang="es-MX" sz="1000" baseline="0"/>
              <a:t>Director Administrativo</a:t>
            </a:r>
            <a:endParaRPr lang="es-MX" sz="900" baseline="0"/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C3BC06E3-8648-47A4-9BAE-5D7E7BC62A31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VoBo:</a:t>
            </a:r>
          </a:p>
          <a:p>
            <a:pPr algn="ctr"/>
            <a:r>
              <a:rPr lang="es-MX" sz="1000"/>
              <a:t>Lic. Hugo Laurel Mendoza</a:t>
            </a:r>
          </a:p>
          <a:p>
            <a:pPr algn="ctr"/>
            <a:r>
              <a:rPr lang="es-MX" sz="10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218722</xdr:colOff>
      <xdr:row>79</xdr:row>
      <xdr:rowOff>84666</xdr:rowOff>
    </xdr:from>
    <xdr:to>
      <xdr:col>0</xdr:col>
      <xdr:colOff>2159000</xdr:colOff>
      <xdr:row>82</xdr:row>
      <xdr:rowOff>182033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6FE282-237E-4648-858C-0A37DC6A12E8}"/>
            </a:ext>
          </a:extLst>
        </xdr:cNvPr>
        <xdr:cNvSpPr txBox="1"/>
      </xdr:nvSpPr>
      <xdr:spPr>
        <a:xfrm>
          <a:off x="218722" y="15395222"/>
          <a:ext cx="1940278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  <a:endParaRPr lang="es-MX" sz="1000">
            <a:effectLst/>
          </a:endParaRPr>
        </a:p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1000">
            <a:effectLst/>
          </a:endParaRPr>
        </a:p>
        <a:p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topLeftCell="A37" zoomScale="90" zoomScaleNormal="90" workbookViewId="0">
      <selection activeCell="A87" sqref="A87"/>
    </sheetView>
  </sheetViews>
  <sheetFormatPr baseColWidth="10" defaultRowHeight="14.5" x14ac:dyDescent="0.35"/>
  <cols>
    <col min="1" max="1" width="85.453125" customWidth="1"/>
    <col min="2" max="2" width="21" customWidth="1"/>
    <col min="3" max="3" width="20.36328125" customWidth="1"/>
    <col min="4" max="6" width="21.08984375" customWidth="1"/>
    <col min="7" max="7" width="19.90625" customWidth="1"/>
  </cols>
  <sheetData>
    <row r="1" spans="1:8" ht="21" x14ac:dyDescent="0.35">
      <c r="A1" s="33" t="s">
        <v>0</v>
      </c>
      <c r="B1" s="33"/>
      <c r="C1" s="33"/>
      <c r="D1" s="33"/>
      <c r="E1" s="33"/>
      <c r="F1" s="33"/>
      <c r="G1" s="33"/>
      <c r="H1" s="14"/>
    </row>
    <row r="2" spans="1:8" x14ac:dyDescent="0.35">
      <c r="A2" s="34" t="s">
        <v>73</v>
      </c>
      <c r="B2" s="35"/>
      <c r="C2" s="35"/>
      <c r="D2" s="35"/>
      <c r="E2" s="35"/>
      <c r="F2" s="35"/>
      <c r="G2" s="36"/>
      <c r="H2" s="1"/>
    </row>
    <row r="3" spans="1:8" x14ac:dyDescent="0.35">
      <c r="A3" s="37" t="s">
        <v>1</v>
      </c>
      <c r="B3" s="38"/>
      <c r="C3" s="38"/>
      <c r="D3" s="38"/>
      <c r="E3" s="38"/>
      <c r="F3" s="38"/>
      <c r="G3" s="39"/>
      <c r="H3" s="1"/>
    </row>
    <row r="4" spans="1:8" x14ac:dyDescent="0.35">
      <c r="A4" s="40" t="s">
        <v>74</v>
      </c>
      <c r="B4" s="41"/>
      <c r="C4" s="41"/>
      <c r="D4" s="41"/>
      <c r="E4" s="41"/>
      <c r="F4" s="41"/>
      <c r="G4" s="42"/>
      <c r="H4" s="1"/>
    </row>
    <row r="5" spans="1:8" x14ac:dyDescent="0.35">
      <c r="A5" s="43" t="s">
        <v>2</v>
      </c>
      <c r="B5" s="44"/>
      <c r="C5" s="44"/>
      <c r="D5" s="44"/>
      <c r="E5" s="44"/>
      <c r="F5" s="44"/>
      <c r="G5" s="45"/>
      <c r="H5" s="1"/>
    </row>
    <row r="6" spans="1:8" x14ac:dyDescent="0.35">
      <c r="A6" s="30" t="s">
        <v>3</v>
      </c>
      <c r="B6" s="32" t="s">
        <v>4</v>
      </c>
      <c r="C6" s="32"/>
      <c r="D6" s="32"/>
      <c r="E6" s="32"/>
      <c r="F6" s="32"/>
      <c r="G6" s="32" t="s">
        <v>5</v>
      </c>
      <c r="H6" s="1"/>
    </row>
    <row r="7" spans="1:8" ht="29" x14ac:dyDescent="0.35">
      <c r="A7" s="31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2"/>
      <c r="H7" s="1"/>
    </row>
    <row r="8" spans="1:8" x14ac:dyDescent="0.3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5">
      <c r="A9" s="8" t="s">
        <v>12</v>
      </c>
      <c r="B9" s="28">
        <v>0</v>
      </c>
      <c r="C9" s="28">
        <v>0</v>
      </c>
      <c r="D9" s="21">
        <f>B9+C9</f>
        <v>0</v>
      </c>
      <c r="E9" s="28">
        <v>0</v>
      </c>
      <c r="F9" s="28">
        <v>0</v>
      </c>
      <c r="G9" s="21">
        <f>F9-B9</f>
        <v>0</v>
      </c>
      <c r="H9" s="2"/>
    </row>
    <row r="10" spans="1:8" x14ac:dyDescent="0.35">
      <c r="A10" s="8" t="s">
        <v>13</v>
      </c>
      <c r="B10" s="28">
        <v>0</v>
      </c>
      <c r="C10" s="28">
        <v>0</v>
      </c>
      <c r="D10" s="21">
        <f t="shared" ref="D10:D15" si="0">B10+C10</f>
        <v>0</v>
      </c>
      <c r="E10" s="28">
        <v>0</v>
      </c>
      <c r="F10" s="28">
        <v>0</v>
      </c>
      <c r="G10" s="21">
        <f t="shared" ref="G10:G39" si="1">F10-B10</f>
        <v>0</v>
      </c>
      <c r="H10" s="1"/>
    </row>
    <row r="11" spans="1:8" x14ac:dyDescent="0.35">
      <c r="A11" s="8" t="s">
        <v>14</v>
      </c>
      <c r="B11" s="28">
        <v>0</v>
      </c>
      <c r="C11" s="28">
        <v>0</v>
      </c>
      <c r="D11" s="21">
        <f t="shared" si="0"/>
        <v>0</v>
      </c>
      <c r="E11" s="28">
        <v>0</v>
      </c>
      <c r="F11" s="28">
        <v>0</v>
      </c>
      <c r="G11" s="21">
        <f t="shared" si="1"/>
        <v>0</v>
      </c>
      <c r="H11" s="1"/>
    </row>
    <row r="12" spans="1:8" x14ac:dyDescent="0.35">
      <c r="A12" s="8" t="s">
        <v>15</v>
      </c>
      <c r="B12" s="28">
        <v>0</v>
      </c>
      <c r="C12" s="28">
        <v>0</v>
      </c>
      <c r="D12" s="21">
        <f t="shared" si="0"/>
        <v>0</v>
      </c>
      <c r="E12" s="28">
        <v>0</v>
      </c>
      <c r="F12" s="28">
        <v>0</v>
      </c>
      <c r="G12" s="21">
        <f t="shared" si="1"/>
        <v>0</v>
      </c>
      <c r="H12" s="1"/>
    </row>
    <row r="13" spans="1:8" x14ac:dyDescent="0.35">
      <c r="A13" s="8" t="s">
        <v>16</v>
      </c>
      <c r="B13" s="28">
        <v>0</v>
      </c>
      <c r="C13" s="28">
        <v>0</v>
      </c>
      <c r="D13" s="21">
        <f t="shared" si="0"/>
        <v>0</v>
      </c>
      <c r="E13" s="28">
        <v>0</v>
      </c>
      <c r="F13" s="28">
        <v>0</v>
      </c>
      <c r="G13" s="21">
        <f t="shared" si="1"/>
        <v>0</v>
      </c>
      <c r="H13" s="1"/>
    </row>
    <row r="14" spans="1:8" x14ac:dyDescent="0.35">
      <c r="A14" s="8" t="s">
        <v>17</v>
      </c>
      <c r="B14" s="28">
        <v>0</v>
      </c>
      <c r="C14" s="28">
        <v>0</v>
      </c>
      <c r="D14" s="21">
        <f t="shared" si="0"/>
        <v>0</v>
      </c>
      <c r="E14" s="28">
        <v>0</v>
      </c>
      <c r="F14" s="28">
        <v>0</v>
      </c>
      <c r="G14" s="21">
        <f t="shared" si="1"/>
        <v>0</v>
      </c>
      <c r="H14" s="1"/>
    </row>
    <row r="15" spans="1:8" x14ac:dyDescent="0.35">
      <c r="A15" s="8" t="s">
        <v>71</v>
      </c>
      <c r="B15" s="28">
        <v>16700000</v>
      </c>
      <c r="C15" s="28">
        <v>14041566.199999999</v>
      </c>
      <c r="D15" s="21">
        <f t="shared" si="0"/>
        <v>30741566.199999999</v>
      </c>
      <c r="E15" s="28">
        <v>14617571.48</v>
      </c>
      <c r="F15" s="28">
        <v>14046221.48</v>
      </c>
      <c r="G15" s="21">
        <f t="shared" si="1"/>
        <v>-2653778.5199999996</v>
      </c>
      <c r="H15" s="1"/>
    </row>
    <row r="16" spans="1:8" x14ac:dyDescent="0.35">
      <c r="A16" s="3" t="s">
        <v>18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35">
      <c r="A17" s="12" t="s">
        <v>19</v>
      </c>
      <c r="B17" s="28">
        <v>0</v>
      </c>
      <c r="C17" s="28">
        <v>0</v>
      </c>
      <c r="D17" s="21">
        <f t="shared" ref="D17:D27" si="3">B17+C17</f>
        <v>0</v>
      </c>
      <c r="E17" s="28">
        <v>0</v>
      </c>
      <c r="F17" s="28">
        <v>0</v>
      </c>
      <c r="G17" s="21">
        <f t="shared" si="1"/>
        <v>0</v>
      </c>
    </row>
    <row r="18" spans="1:7" x14ac:dyDescent="0.35">
      <c r="A18" s="12" t="s">
        <v>20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35">
      <c r="A19" s="12" t="s">
        <v>21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35">
      <c r="A20" s="12" t="s">
        <v>22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35">
      <c r="A21" s="12" t="s">
        <v>23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35">
      <c r="A22" s="12" t="s">
        <v>24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35">
      <c r="A23" s="12" t="s">
        <v>25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35">
      <c r="A24" s="12" t="s">
        <v>26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35">
      <c r="A25" s="12" t="s">
        <v>27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35">
      <c r="A26" s="12" t="s">
        <v>28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35">
      <c r="A27" s="12" t="s">
        <v>29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35">
      <c r="A28" s="8" t="s">
        <v>30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35">
      <c r="A29" s="12" t="s">
        <v>31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35">
      <c r="A30" s="12" t="s">
        <v>32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35">
      <c r="A31" s="12" t="s">
        <v>33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35">
      <c r="A32" s="12" t="s">
        <v>34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35">
      <c r="A33" s="12" t="s">
        <v>35</v>
      </c>
      <c r="B33" s="28">
        <v>0</v>
      </c>
      <c r="C33" s="28">
        <v>0</v>
      </c>
      <c r="D33" s="21">
        <f t="shared" si="5"/>
        <v>0</v>
      </c>
      <c r="E33" s="28">
        <v>0</v>
      </c>
      <c r="F33" s="28">
        <v>0</v>
      </c>
      <c r="G33" s="21">
        <f t="shared" si="1"/>
        <v>0</v>
      </c>
      <c r="H33" s="1"/>
    </row>
    <row r="34" spans="1:8" x14ac:dyDescent="0.35">
      <c r="A34" s="8" t="s">
        <v>36</v>
      </c>
      <c r="B34" s="28">
        <v>99578642.280000001</v>
      </c>
      <c r="C34" s="28">
        <v>34127684.450000003</v>
      </c>
      <c r="D34" s="21">
        <f>B34+C34</f>
        <v>133706326.73</v>
      </c>
      <c r="E34" s="28">
        <v>98332684.030000001</v>
      </c>
      <c r="F34" s="28">
        <v>98332684.030000001</v>
      </c>
      <c r="G34" s="21">
        <f t="shared" si="1"/>
        <v>-1245958.25</v>
      </c>
      <c r="H34" s="1"/>
    </row>
    <row r="35" spans="1:8" x14ac:dyDescent="0.35">
      <c r="A35" s="8" t="s">
        <v>37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35">
      <c r="A36" s="12" t="s">
        <v>38</v>
      </c>
      <c r="B36" s="28">
        <v>0</v>
      </c>
      <c r="C36" s="28">
        <v>0</v>
      </c>
      <c r="D36" s="21">
        <f>B36+C36</f>
        <v>0</v>
      </c>
      <c r="E36" s="28">
        <v>0</v>
      </c>
      <c r="F36" s="28">
        <v>0</v>
      </c>
      <c r="G36" s="21">
        <f t="shared" si="1"/>
        <v>0</v>
      </c>
      <c r="H36" s="1"/>
    </row>
    <row r="37" spans="1:8" x14ac:dyDescent="0.35">
      <c r="A37" s="8" t="s">
        <v>39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35">
      <c r="A38" s="12" t="s">
        <v>40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35">
      <c r="A39" s="12" t="s">
        <v>41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35">
      <c r="A40" s="9"/>
      <c r="B40" s="21"/>
      <c r="C40" s="21"/>
      <c r="D40" s="21"/>
      <c r="E40" s="21"/>
      <c r="F40" s="21"/>
      <c r="G40" s="21"/>
      <c r="H40" s="1"/>
    </row>
    <row r="41" spans="1:8" x14ac:dyDescent="0.35">
      <c r="A41" s="10" t="s">
        <v>42</v>
      </c>
      <c r="B41" s="22">
        <f>B9+B10+B11+B12+B13+B14+B15+B16+B28++B34+B35+B37</f>
        <v>116278642.28</v>
      </c>
      <c r="C41" s="22">
        <f t="shared" ref="C41:G41" si="7">C9+C10+C11+C12+C13+C14+C15+C16+C28++C34+C35+C37</f>
        <v>48169250.650000006</v>
      </c>
      <c r="D41" s="22">
        <f t="shared" si="7"/>
        <v>164447892.93000001</v>
      </c>
      <c r="E41" s="22">
        <f t="shared" si="7"/>
        <v>112950255.51000001</v>
      </c>
      <c r="F41" s="22">
        <f t="shared" si="7"/>
        <v>112378905.51000001</v>
      </c>
      <c r="G41" s="22">
        <f t="shared" si="7"/>
        <v>-3899736.7699999996</v>
      </c>
      <c r="H41" s="1"/>
    </row>
    <row r="42" spans="1:8" x14ac:dyDescent="0.35">
      <c r="A42" s="10" t="s">
        <v>43</v>
      </c>
      <c r="B42" s="23"/>
      <c r="C42" s="23"/>
      <c r="D42" s="23"/>
      <c r="E42" s="23"/>
      <c r="F42" s="23"/>
      <c r="G42" s="22">
        <f>IF((F41-B41)&lt;0,0,(F41-B41))</f>
        <v>0</v>
      </c>
      <c r="H42" s="2"/>
    </row>
    <row r="43" spans="1:8" x14ac:dyDescent="0.35">
      <c r="A43" s="9"/>
      <c r="B43" s="24"/>
      <c r="C43" s="24"/>
      <c r="D43" s="24"/>
      <c r="E43" s="24"/>
      <c r="F43" s="24"/>
      <c r="G43" s="24"/>
      <c r="H43" s="1"/>
    </row>
    <row r="44" spans="1:8" x14ac:dyDescent="0.35">
      <c r="A44" s="10" t="s">
        <v>44</v>
      </c>
      <c r="B44" s="24"/>
      <c r="C44" s="24"/>
      <c r="D44" s="24"/>
      <c r="E44" s="24"/>
      <c r="F44" s="24"/>
      <c r="G44" s="24"/>
      <c r="H44" s="1"/>
    </row>
    <row r="45" spans="1:8" x14ac:dyDescent="0.35">
      <c r="A45" s="8" t="s">
        <v>45</v>
      </c>
      <c r="B45" s="21">
        <f>SUM(B46:B53)</f>
        <v>0</v>
      </c>
      <c r="C45" s="21">
        <f t="shared" ref="C45:F45" si="8">SUM(C46:C53)</f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>F45-B45</f>
        <v>0</v>
      </c>
      <c r="H45" s="1"/>
    </row>
    <row r="46" spans="1:8" x14ac:dyDescent="0.35">
      <c r="A46" s="13" t="s">
        <v>46</v>
      </c>
      <c r="B46" s="28">
        <v>0</v>
      </c>
      <c r="C46" s="28">
        <v>0</v>
      </c>
      <c r="D46" s="21">
        <f>B46+C46</f>
        <v>0</v>
      </c>
      <c r="E46" s="28">
        <v>0</v>
      </c>
      <c r="F46" s="28">
        <v>0</v>
      </c>
      <c r="G46" s="21">
        <f>F46-B46</f>
        <v>0</v>
      </c>
      <c r="H46" s="1"/>
    </row>
    <row r="47" spans="1:8" x14ac:dyDescent="0.35">
      <c r="A47" s="13" t="s">
        <v>47</v>
      </c>
      <c r="B47" s="28">
        <v>0</v>
      </c>
      <c r="C47" s="28">
        <v>0</v>
      </c>
      <c r="D47" s="21">
        <f t="shared" ref="D47:D53" si="9">B47+C47</f>
        <v>0</v>
      </c>
      <c r="E47" s="28">
        <v>0</v>
      </c>
      <c r="F47" s="28">
        <v>0</v>
      </c>
      <c r="G47" s="21">
        <f t="shared" ref="G47:G48" si="10">F47-B47</f>
        <v>0</v>
      </c>
      <c r="H47" s="1"/>
    </row>
    <row r="48" spans="1:8" x14ac:dyDescent="0.35">
      <c r="A48" s="13" t="s">
        <v>48</v>
      </c>
      <c r="B48" s="28">
        <v>0</v>
      </c>
      <c r="C48" s="28">
        <v>0</v>
      </c>
      <c r="D48" s="21">
        <f t="shared" si="9"/>
        <v>0</v>
      </c>
      <c r="E48" s="28">
        <v>0</v>
      </c>
      <c r="F48" s="28">
        <v>0</v>
      </c>
      <c r="G48" s="21">
        <f t="shared" si="10"/>
        <v>0</v>
      </c>
      <c r="H48" s="1"/>
    </row>
    <row r="49" spans="1:7" ht="29" x14ac:dyDescent="0.35">
      <c r="A49" s="13" t="s">
        <v>49</v>
      </c>
      <c r="B49" s="28">
        <v>0</v>
      </c>
      <c r="C49" s="28">
        <v>0</v>
      </c>
      <c r="D49" s="21">
        <f t="shared" si="9"/>
        <v>0</v>
      </c>
      <c r="E49" s="28">
        <v>0</v>
      </c>
      <c r="F49" s="28">
        <v>0</v>
      </c>
      <c r="G49" s="21">
        <f>F49-B49</f>
        <v>0</v>
      </c>
    </row>
    <row r="50" spans="1:7" x14ac:dyDescent="0.35">
      <c r="A50" s="13" t="s">
        <v>50</v>
      </c>
      <c r="B50" s="28">
        <v>0</v>
      </c>
      <c r="C50" s="28">
        <v>0</v>
      </c>
      <c r="D50" s="21">
        <f t="shared" si="9"/>
        <v>0</v>
      </c>
      <c r="E50" s="28">
        <v>0</v>
      </c>
      <c r="F50" s="28">
        <v>0</v>
      </c>
      <c r="G50" s="21">
        <f t="shared" ref="G50:G63" si="11">F50-B50</f>
        <v>0</v>
      </c>
    </row>
    <row r="51" spans="1:7" x14ac:dyDescent="0.35">
      <c r="A51" s="13" t="s">
        <v>51</v>
      </c>
      <c r="B51" s="28">
        <v>0</v>
      </c>
      <c r="C51" s="28">
        <v>0</v>
      </c>
      <c r="D51" s="21">
        <f t="shared" si="9"/>
        <v>0</v>
      </c>
      <c r="E51" s="28">
        <v>0</v>
      </c>
      <c r="F51" s="28">
        <v>0</v>
      </c>
      <c r="G51" s="21">
        <f t="shared" si="11"/>
        <v>0</v>
      </c>
    </row>
    <row r="52" spans="1:7" ht="29" x14ac:dyDescent="0.35">
      <c r="A52" s="6" t="s">
        <v>52</v>
      </c>
      <c r="B52" s="28">
        <v>0</v>
      </c>
      <c r="C52" s="28">
        <v>0</v>
      </c>
      <c r="D52" s="21">
        <f t="shared" si="9"/>
        <v>0</v>
      </c>
      <c r="E52" s="28">
        <v>0</v>
      </c>
      <c r="F52" s="28">
        <v>0</v>
      </c>
      <c r="G52" s="21">
        <f t="shared" si="11"/>
        <v>0</v>
      </c>
    </row>
    <row r="53" spans="1:7" x14ac:dyDescent="0.35">
      <c r="A53" s="12" t="s">
        <v>53</v>
      </c>
      <c r="B53" s="28">
        <v>0</v>
      </c>
      <c r="C53" s="28">
        <v>0</v>
      </c>
      <c r="D53" s="21">
        <f t="shared" si="9"/>
        <v>0</v>
      </c>
      <c r="E53" s="28">
        <v>0</v>
      </c>
      <c r="F53" s="28">
        <v>0</v>
      </c>
      <c r="G53" s="21">
        <f t="shared" si="11"/>
        <v>0</v>
      </c>
    </row>
    <row r="54" spans="1:7" x14ac:dyDescent="0.35">
      <c r="A54" s="8" t="s">
        <v>54</v>
      </c>
      <c r="B54" s="21">
        <f>SUM(B55:B58)</f>
        <v>0</v>
      </c>
      <c r="C54" s="21">
        <f t="shared" ref="C54:F54" si="12">SUM(C55:C58)</f>
        <v>0</v>
      </c>
      <c r="D54" s="21">
        <f t="shared" si="12"/>
        <v>0</v>
      </c>
      <c r="E54" s="21">
        <f t="shared" si="12"/>
        <v>0</v>
      </c>
      <c r="F54" s="21">
        <f t="shared" si="12"/>
        <v>0</v>
      </c>
      <c r="G54" s="21">
        <f t="shared" si="11"/>
        <v>0</v>
      </c>
    </row>
    <row r="55" spans="1:7" x14ac:dyDescent="0.35">
      <c r="A55" s="6" t="s">
        <v>55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35">
      <c r="A56" s="13" t="s">
        <v>56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35">
      <c r="A57" s="13" t="s">
        <v>57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5">
      <c r="A58" s="6" t="s">
        <v>58</v>
      </c>
      <c r="B58" s="28">
        <v>0</v>
      </c>
      <c r="C58" s="28">
        <v>0</v>
      </c>
      <c r="D58" s="21">
        <f t="shared" si="13"/>
        <v>0</v>
      </c>
      <c r="E58" s="28">
        <v>0</v>
      </c>
      <c r="F58" s="28">
        <v>0</v>
      </c>
      <c r="G58" s="21">
        <f t="shared" si="11"/>
        <v>0</v>
      </c>
    </row>
    <row r="59" spans="1:7" x14ac:dyDescent="0.35">
      <c r="A59" s="8" t="s">
        <v>59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35">
      <c r="A60" s="13" t="s">
        <v>60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35">
      <c r="A61" s="13" t="s">
        <v>61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35">
      <c r="A62" s="8" t="s">
        <v>72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35">
      <c r="A63" s="8" t="s">
        <v>62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35">
      <c r="A64" s="9"/>
      <c r="B64" s="24"/>
      <c r="C64" s="24"/>
      <c r="D64" s="24"/>
      <c r="E64" s="24"/>
      <c r="F64" s="24"/>
      <c r="G64" s="24"/>
    </row>
    <row r="65" spans="1:7" x14ac:dyDescent="0.35">
      <c r="A65" s="10" t="s">
        <v>63</v>
      </c>
      <c r="B65" s="22">
        <f>B45+B54+B59+B62+B63</f>
        <v>0</v>
      </c>
      <c r="C65" s="22">
        <f t="shared" ref="C65:F65" si="16">C45+C54+C59+C62+C63</f>
        <v>0</v>
      </c>
      <c r="D65" s="22">
        <f t="shared" si="16"/>
        <v>0</v>
      </c>
      <c r="E65" s="22">
        <f t="shared" si="16"/>
        <v>0</v>
      </c>
      <c r="F65" s="22">
        <f t="shared" si="16"/>
        <v>0</v>
      </c>
      <c r="G65" s="22">
        <f>F65-B65</f>
        <v>0</v>
      </c>
    </row>
    <row r="66" spans="1:7" x14ac:dyDescent="0.35">
      <c r="A66" s="9"/>
      <c r="B66" s="24"/>
      <c r="C66" s="24"/>
      <c r="D66" s="24"/>
      <c r="E66" s="24"/>
      <c r="F66" s="24"/>
      <c r="G66" s="24"/>
    </row>
    <row r="67" spans="1:7" x14ac:dyDescent="0.35">
      <c r="A67" s="10" t="s">
        <v>64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35">
      <c r="A68" s="8" t="s">
        <v>65</v>
      </c>
      <c r="B68" s="28">
        <v>0</v>
      </c>
      <c r="C68" s="28">
        <v>0</v>
      </c>
      <c r="D68" s="21">
        <f>B68+C68</f>
        <v>0</v>
      </c>
      <c r="E68" s="28">
        <v>0</v>
      </c>
      <c r="F68" s="28">
        <v>0</v>
      </c>
      <c r="G68" s="21">
        <f t="shared" ref="G68" si="18">F68-B68</f>
        <v>0</v>
      </c>
    </row>
    <row r="69" spans="1:7" x14ac:dyDescent="0.35">
      <c r="A69" s="9"/>
      <c r="B69" s="24"/>
      <c r="C69" s="24"/>
      <c r="D69" s="24"/>
      <c r="E69" s="24"/>
      <c r="F69" s="24"/>
      <c r="G69" s="24"/>
    </row>
    <row r="70" spans="1:7" x14ac:dyDescent="0.35">
      <c r="A70" s="10" t="s">
        <v>66</v>
      </c>
      <c r="B70" s="22">
        <f>B41+B65+B67</f>
        <v>116278642.28</v>
      </c>
      <c r="C70" s="22">
        <f t="shared" ref="C70:G70" si="19">C41+C65+C67</f>
        <v>48169250.650000006</v>
      </c>
      <c r="D70" s="22">
        <f t="shared" si="19"/>
        <v>164447892.93000001</v>
      </c>
      <c r="E70" s="22">
        <f t="shared" si="19"/>
        <v>112950255.51000001</v>
      </c>
      <c r="F70" s="22">
        <f t="shared" si="19"/>
        <v>112378905.51000001</v>
      </c>
      <c r="G70" s="22">
        <f t="shared" si="19"/>
        <v>-3899736.7699999996</v>
      </c>
    </row>
    <row r="71" spans="1:7" x14ac:dyDescent="0.35">
      <c r="A71" s="9"/>
      <c r="B71" s="24"/>
      <c r="C71" s="24"/>
      <c r="D71" s="24"/>
      <c r="E71" s="24"/>
      <c r="F71" s="24"/>
      <c r="G71" s="24"/>
    </row>
    <row r="72" spans="1:7" x14ac:dyDescent="0.35">
      <c r="A72" s="10" t="s">
        <v>67</v>
      </c>
      <c r="B72" s="24"/>
      <c r="C72" s="24"/>
      <c r="D72" s="24"/>
      <c r="E72" s="24"/>
      <c r="F72" s="24"/>
      <c r="G72" s="24"/>
    </row>
    <row r="73" spans="1:7" x14ac:dyDescent="0.35">
      <c r="A73" s="16" t="s">
        <v>68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29" x14ac:dyDescent="0.35">
      <c r="A74" s="16" t="s">
        <v>69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35">
      <c r="A75" s="15" t="s">
        <v>70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35">
      <c r="A76" s="11"/>
      <c r="B76" s="25"/>
      <c r="C76" s="25"/>
      <c r="D76" s="25"/>
      <c r="E76" s="25"/>
      <c r="F76" s="25"/>
      <c r="G76" s="25"/>
    </row>
    <row r="77" spans="1:7" x14ac:dyDescent="0.35">
      <c r="A77" s="29" t="s">
        <v>75</v>
      </c>
      <c r="B77" s="26"/>
      <c r="C77" s="26"/>
      <c r="D77" s="26"/>
      <c r="E77" s="26"/>
      <c r="F77" s="26"/>
      <c r="G77" s="26"/>
    </row>
    <row r="78" spans="1:7" x14ac:dyDescent="0.35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35">
      <c r="B79" s="19"/>
      <c r="C79" s="19"/>
      <c r="D79" s="19"/>
      <c r="E79" s="19"/>
      <c r="F79" s="19"/>
      <c r="G79" s="20"/>
    </row>
    <row r="80" spans="1:7" x14ac:dyDescent="0.3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2024-10-25T19:21:36Z</cp:lastPrinted>
  <dcterms:created xsi:type="dcterms:W3CDTF">2018-11-21T17:49:47Z</dcterms:created>
  <dcterms:modified xsi:type="dcterms:W3CDTF">2024-10-25T19:24:11Z</dcterms:modified>
</cp:coreProperties>
</file>