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ORTEGAM\Desktop\Documentos Alberto\Terminados_1\"/>
    </mc:Choice>
  </mc:AlternateContent>
  <xr:revisionPtr revIDLastSave="0" documentId="8_{DC752C52-D651-4281-BA94-D401B7AD68C5}" xr6:coauthVersionLast="47" xr6:coauthVersionMax="47" xr10:uidLastSave="{00000000-0000-0000-0000-000000000000}"/>
  <bookViews>
    <workbookView xWindow="-120" yWindow="-120" windowWidth="29040" windowHeight="15720" xr2:uid="{A513C990-377A-40C7-8AE1-ABA70190D153}"/>
  </bookViews>
  <sheets>
    <sheet name="C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1" l="1"/>
  <c r="E50" i="1"/>
  <c r="C50" i="1"/>
  <c r="B50" i="1"/>
  <c r="G48" i="1"/>
  <c r="D48" i="1"/>
  <c r="G46" i="1"/>
  <c r="D46" i="1"/>
  <c r="G44" i="1"/>
  <c r="D44" i="1"/>
  <c r="G42" i="1"/>
  <c r="D42" i="1"/>
  <c r="G40" i="1"/>
  <c r="D40" i="1"/>
  <c r="G38" i="1"/>
  <c r="D38" i="1"/>
  <c r="G36" i="1"/>
  <c r="D36" i="1"/>
  <c r="D50" i="1" s="1"/>
  <c r="G34" i="1"/>
  <c r="G50" i="1" s="1"/>
  <c r="D34" i="1"/>
  <c r="F27" i="1"/>
  <c r="E27" i="1"/>
  <c r="C27" i="1"/>
  <c r="B27" i="1"/>
  <c r="G25" i="1"/>
  <c r="D25" i="1"/>
  <c r="G24" i="1"/>
  <c r="G27" i="1" s="1"/>
  <c r="D24" i="1"/>
  <c r="G23" i="1"/>
  <c r="D23" i="1"/>
  <c r="G22" i="1"/>
  <c r="D22" i="1"/>
  <c r="D27" i="1" s="1"/>
  <c r="F16" i="1"/>
  <c r="E16" i="1"/>
  <c r="C16" i="1"/>
  <c r="B16" i="1"/>
  <c r="G13" i="1"/>
  <c r="D13" i="1"/>
  <c r="G12" i="1"/>
  <c r="D12" i="1"/>
  <c r="G11" i="1"/>
  <c r="D11" i="1"/>
  <c r="G10" i="1"/>
  <c r="D10" i="1"/>
  <c r="G9" i="1"/>
  <c r="D9" i="1"/>
  <c r="G8" i="1"/>
  <c r="D8" i="1"/>
  <c r="G7" i="1"/>
  <c r="G16" i="1" s="1"/>
  <c r="D7" i="1"/>
  <c r="D16" i="1" s="1"/>
  <c r="G6" i="1"/>
  <c r="D6" i="1"/>
  <c r="G5" i="1"/>
  <c r="D5" i="1"/>
</calcChain>
</file>

<file path=xl/sharedStrings.xml><?xml version="1.0" encoding="utf-8"?>
<sst xmlns="http://schemas.openxmlformats.org/spreadsheetml/2006/main" count="52" uniqueCount="32">
  <si>
    <t>PROCURADURIA AMBIENTAL Y DE ORDENAMIENTO TERRITORIAL DEL ESTADO DE GTO.
Estado Analítico del Ejercicio del Presupuesto de Egresos
Clasificación Administrativa
Del 1 de Enero al 31 de Diciembre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</si>
  <si>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</si>
  <si>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</si>
  <si>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</si>
  <si>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</si>
  <si>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</si>
  <si>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</si>
  <si>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</si>
  <si>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</si>
  <si>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211213026010000 DESPACHO PERSONA TITULAR</t>
  </si>
  <si>
    <t>211213026010200 COORDINACIÓN JURÍDICA PA</t>
  </si>
  <si>
    <t>211213026010300 COORDINACIÓN TÉCNICA PAO</t>
  </si>
  <si>
    <t>211213026020000 DIRECCIÓN ADMINISTRATIVA</t>
  </si>
  <si>
    <t>211213026030000 SUBPROCURADURÍA REGIONAL</t>
  </si>
  <si>
    <t>211213026040000 SUBPROCURADURÍA REGIONAL</t>
  </si>
  <si>
    <t>211213026050000 DIR DE PARTICIPAC Y CORR</t>
  </si>
  <si>
    <t>211213026060000 SUBPROCURADURÍA REGIONAL</t>
  </si>
  <si>
    <t>211213026A10000 ÓRGANO INTERNO DE CONTRO</t>
  </si>
  <si>
    <t>Total del Egreso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</si>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</sst>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4" xfId="1" applyFont="1" applyFill="1" applyBorder="1" applyAlignment="1">
      <alignment vertical="center"/>
    </xf>
    <xf numFmtId="4" fontId="2" fillId="2" borderId="5" xfId="1" applyNumberFormat="1" applyFont="1" applyFill="1" applyBorder="1" applyAlignment="1" applyProtection="1">
      <alignment horizontal="center" vertical="center" wrapText="1"/>
      <protection locked="0"/>
    </xf>
    <xf numFmtId="4" fontId="2" fillId="2" borderId="6" xfId="1" applyNumberFormat="1" applyFont="1" applyFill="1" applyBorder="1" applyAlignment="1" applyProtection="1">
      <alignment horizontal="center" vertical="center" wrapText="1"/>
      <protection locked="0"/>
    </xf>
    <xf numFmtId="4" fontId="2" fillId="2" borderId="7" xfId="1" applyNumberFormat="1" applyFont="1" applyFill="1" applyBorder="1" applyAlignment="1" applyProtection="1">
      <alignment horizontal="center" vertical="center" wrapText="1"/>
      <protection locked="0"/>
    </xf>
    <xf numFmtId="4" fontId="2" fillId="2" borderId="4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/>
    </xf>
    <xf numFmtId="4" fontId="2" fillId="2" borderId="9" xfId="1" applyNumberFormat="1" applyFont="1" applyFill="1" applyBorder="1" applyAlignment="1">
      <alignment horizontal="center" vertical="center" wrapText="1"/>
    </xf>
    <xf numFmtId="4" fontId="2" fillId="2" borderId="10" xfId="1" applyNumberFormat="1" applyFont="1" applyFill="1" applyBorder="1" applyAlignment="1">
      <alignment horizontal="center" vertical="center" wrapText="1"/>
    </xf>
    <xf numFmtId="0" fontId="3" fillId="0" borderId="11" xfId="1" applyFont="1" applyBorder="1" applyAlignment="1">
      <alignment horizontal="left" vertical="center" indent="1"/>
    </xf>
    <xf numFmtId="4" fontId="3" fillId="0" borderId="12" xfId="1" applyNumberFormat="1" applyFont="1" applyBorder="1" applyAlignment="1">
      <alignment horizontal="center" vertical="center" wrapText="1"/>
    </xf>
    <xf numFmtId="4" fontId="3" fillId="0" borderId="13" xfId="1" applyNumberFormat="1" applyFont="1" applyBorder="1" applyAlignment="1">
      <alignment horizontal="center" vertical="center" wrapText="1"/>
    </xf>
    <xf numFmtId="0" fontId="3" fillId="0" borderId="14" xfId="0" applyFont="1" applyBorder="1" applyAlignment="1" applyProtection="1">
      <alignment horizontal="left" indent="1"/>
      <protection locked="0"/>
    </xf>
    <xf numFmtId="4" fontId="3" fillId="0" borderId="15" xfId="0" applyNumberFormat="1" applyFont="1" applyBorder="1" applyProtection="1">
      <protection locked="0"/>
    </xf>
    <xf numFmtId="4" fontId="3" fillId="0" borderId="16" xfId="0" applyNumberFormat="1" applyFont="1" applyBorder="1" applyProtection="1">
      <protection locked="0"/>
    </xf>
    <xf numFmtId="0" fontId="3" fillId="0" borderId="17" xfId="0" applyFont="1" applyBorder="1" applyAlignment="1" applyProtection="1">
      <alignment horizontal="left" indent="1"/>
      <protection locked="0"/>
    </xf>
    <xf numFmtId="4" fontId="3" fillId="0" borderId="18" xfId="0" applyNumberFormat="1" applyFont="1" applyBorder="1" applyProtection="1">
      <protection locked="0"/>
    </xf>
    <xf numFmtId="4" fontId="3" fillId="0" borderId="19" xfId="0" applyNumberFormat="1" applyFont="1" applyBorder="1" applyProtection="1">
      <protection locked="0"/>
    </xf>
    <xf numFmtId="0" fontId="2" fillId="0" borderId="9" xfId="0" applyFont="1" applyBorder="1" applyAlignment="1" applyProtection="1">
      <alignment horizontal="center"/>
      <protection locked="0"/>
    </xf>
    <xf numFmtId="4" fontId="2" fillId="0" borderId="9" xfId="0" applyNumberFormat="1" applyFont="1" applyBorder="1" applyProtection="1">
      <protection locked="0"/>
    </xf>
    <xf numFmtId="4" fontId="0" fillId="0" borderId="0" xfId="0" applyNumberFormat="1" applyProtection="1">
      <protection locked="0"/>
    </xf>
    <xf numFmtId="4" fontId="2" fillId="2" borderId="4" xfId="1" applyNumberFormat="1" applyFont="1" applyFill="1" applyBorder="1" applyAlignment="1">
      <alignment horizontal="center" vertical="center" wrapText="1"/>
    </xf>
    <xf numFmtId="4" fontId="2" fillId="2" borderId="8" xfId="1" applyNumberFormat="1" applyFont="1" applyFill="1" applyBorder="1" applyAlignment="1">
      <alignment horizontal="center" vertical="center" wrapText="1"/>
    </xf>
    <xf numFmtId="0" fontId="2" fillId="0" borderId="11" xfId="1" applyFont="1" applyBorder="1" applyAlignment="1">
      <alignment vertical="center"/>
    </xf>
    <xf numFmtId="4" fontId="2" fillId="0" borderId="12" xfId="1" applyNumberFormat="1" applyFont="1" applyBorder="1" applyAlignment="1">
      <alignment horizontal="center" vertical="center" wrapText="1"/>
    </xf>
    <xf numFmtId="4" fontId="2" fillId="0" borderId="13" xfId="1" applyNumberFormat="1" applyFont="1" applyBorder="1" applyAlignment="1">
      <alignment horizontal="center" vertical="center" wrapText="1"/>
    </xf>
    <xf numFmtId="0" fontId="0" fillId="0" borderId="14" xfId="0" applyBorder="1" applyAlignment="1" applyProtection="1">
      <alignment horizontal="left" indent="1"/>
      <protection locked="0"/>
    </xf>
    <xf numFmtId="0" fontId="0" fillId="0" borderId="17" xfId="0" applyBorder="1" applyAlignment="1" applyProtection="1">
      <alignment horizontal="left" indent="1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2" borderId="5" xfId="1" applyFont="1" applyFill="1" applyBorder="1" applyAlignment="1" applyProtection="1">
      <alignment horizontal="center" vertical="center" wrapText="1"/>
      <protection locked="0"/>
    </xf>
    <xf numFmtId="0" fontId="2" fillId="2" borderId="6" xfId="1" applyFont="1" applyFill="1" applyBorder="1" applyAlignment="1" applyProtection="1">
      <alignment horizontal="center" vertical="center" wrapText="1"/>
      <protection locked="0"/>
    </xf>
    <xf numFmtId="0" fontId="2" fillId="2" borderId="7" xfId="1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left" wrapText="1" indent="1"/>
      <protection locked="0"/>
    </xf>
    <xf numFmtId="0" fontId="0" fillId="0" borderId="17" xfId="0" applyBorder="1" applyAlignment="1" applyProtection="1">
      <alignment horizontal="left" wrapText="1" indent="1"/>
      <protection locked="0"/>
    </xf>
  </cellXfs>
  <cellStyles count="2">
    <cellStyle name="Normal" xfId="0" builtinId="0"/>
    <cellStyle name="Normal 3" xfId="1" xr:uid="{6FD81FC5-2C72-412B-9AD6-BBED55055C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1381125</xdr:colOff>
      <xdr:row>70</xdr:row>
      <xdr:rowOff>28575</xdr:rowOff>
    </xdr:from>
    <xdr:to>
      <xdr:col>4</xdr:col>
      <xdr:colOff>909829</xdr:colOff>
      <xdr:row>76</xdr:row>
      <xdr:rowOff>56782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9CB5C09-6152-41D1-B806-E23F61DBE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1125" y="13706475"/>
          <a:ext cx="7272529" cy="885457"/>
        </a:xfrm>
        <a:prstGeom prst="rect">
          <a:avLst/>
        </a:prstGeom>
      </xdr:spPr>
    </xdr:pic>
    <xdr:clientData/>
  </xdr:twoCellAnchor>
  <xdr:oneCellAnchor>
    <xdr:from>
      <xdr:col>0</xdr:col>
      <xdr:colOff>2765181</xdr:colOff>
      <xdr:row>22</xdr:row>
      <xdr:rowOff>144341</xdr:rowOff>
    </xdr:from>
    <xdr:ext cx="807209" cy="26456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F282DC0-C456-4556-833A-ECC1334B6530}"/>
            </a:ext>
          </a:extLst>
        </xdr:cNvPr>
        <xdr:cNvSpPr txBox="1"/>
      </xdr:nvSpPr>
      <xdr:spPr>
        <a:xfrm>
          <a:off x="2765181" y="5735516"/>
          <a:ext cx="80720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/>
            <a:t>NO APLICA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AED60-ACA1-4601-85C7-F4731C5ACBAE}">
  <sheetPr>
    <tabColor theme="3" tint="0.39997558519241921"/>
  </sheetPr>
  <dimension ref="A1:G52"/>
  <sheetViews>
    <sheetView showGridLines="0" tabSelected="1" zoomScale="115" zoomScaleNormal="115" zoomScaleSheetLayoutView="100" workbookViewId="0">
      <selection activeCell="I8" sqref="I8"/>
    </sheetView>
  </sheetViews>
  <sheetFormatPr baseColWidth="10" defaultColWidth="12" defaultRowHeight="11.25" x14ac:dyDescent="0.2"/>
  <cols>
    <col min="1" max="1" width="80.5" style="4" customWidth="1"/>
    <col min="2" max="7" width="18.33203125" style="24" customWidth="1"/>
    <col min="8" max="16384" width="12" style="4"/>
  </cols>
  <sheetData>
    <row r="1" spans="1:7" ht="60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4.95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x14ac:dyDescent="0.2">
      <c r="A4" s="13"/>
      <c r="B4" s="14"/>
      <c r="C4" s="14"/>
      <c r="D4" s="14"/>
      <c r="E4" s="14"/>
      <c r="F4" s="14"/>
      <c r="G4" s="15"/>
    </row>
    <row r="5" spans="1:7" ht="15" customHeight="1" x14ac:dyDescent="0.2">
      <c r="A5" s="16" t="s">
        <v>9</v>
      </c>
      <c r="B5" s="17">
        <v>6094042.3899999997</v>
      </c>
      <c r="C5" s="17">
        <v>3662420.92</v>
      </c>
      <c r="D5" s="17">
        <f>B5+C5</f>
        <v>9756463.3099999987</v>
      </c>
      <c r="E5" s="17">
        <v>8994164.8599999994</v>
      </c>
      <c r="F5" s="17">
        <v>8972915.1899999995</v>
      </c>
      <c r="G5" s="18">
        <f>D5-E5</f>
        <v>762298.44999999925</v>
      </c>
    </row>
    <row r="6" spans="1:7" ht="15" customHeight="1" x14ac:dyDescent="0.2">
      <c r="A6" s="16" t="s">
        <v>10</v>
      </c>
      <c r="B6" s="17">
        <v>3153919.93</v>
      </c>
      <c r="C6" s="17">
        <v>166967.46</v>
      </c>
      <c r="D6" s="17">
        <f t="shared" ref="D6:D13" si="0">B6+C6</f>
        <v>3320887.39</v>
      </c>
      <c r="E6" s="17">
        <v>3292915.51</v>
      </c>
      <c r="F6" s="17">
        <v>3292915.51</v>
      </c>
      <c r="G6" s="18">
        <f t="shared" ref="G6:G13" si="1">D6-E6</f>
        <v>27971.880000000354</v>
      </c>
    </row>
    <row r="7" spans="1:7" ht="15" customHeight="1" x14ac:dyDescent="0.2">
      <c r="A7" s="16" t="s">
        <v>11</v>
      </c>
      <c r="B7" s="17">
        <v>3545254.94</v>
      </c>
      <c r="C7" s="17">
        <v>70164.740000000005</v>
      </c>
      <c r="D7" s="17">
        <f t="shared" si="0"/>
        <v>3615419.68</v>
      </c>
      <c r="E7" s="17">
        <v>3469767.39</v>
      </c>
      <c r="F7" s="17">
        <v>3469767.39</v>
      </c>
      <c r="G7" s="18">
        <f t="shared" si="1"/>
        <v>145652.29000000004</v>
      </c>
    </row>
    <row r="8" spans="1:7" ht="15" customHeight="1" x14ac:dyDescent="0.2">
      <c r="A8" s="16" t="s">
        <v>12</v>
      </c>
      <c r="B8" s="17">
        <v>7835572.5199999996</v>
      </c>
      <c r="C8" s="17">
        <v>9055.9</v>
      </c>
      <c r="D8" s="17">
        <f t="shared" si="0"/>
        <v>7844628.4199999999</v>
      </c>
      <c r="E8" s="17">
        <v>7308423.6799999997</v>
      </c>
      <c r="F8" s="17">
        <v>7122823.6799999997</v>
      </c>
      <c r="G8" s="18">
        <f t="shared" si="1"/>
        <v>536204.74000000022</v>
      </c>
    </row>
    <row r="9" spans="1:7" ht="15" customHeight="1" x14ac:dyDescent="0.2">
      <c r="A9" s="16" t="s">
        <v>13</v>
      </c>
      <c r="B9" s="17">
        <v>11889710.029999999</v>
      </c>
      <c r="C9" s="17">
        <v>-70050.36</v>
      </c>
      <c r="D9" s="17">
        <f t="shared" si="0"/>
        <v>11819659.67</v>
      </c>
      <c r="E9" s="17">
        <v>11390560.23</v>
      </c>
      <c r="F9" s="17">
        <v>11109237.029999999</v>
      </c>
      <c r="G9" s="18">
        <f t="shared" si="1"/>
        <v>429099.43999999948</v>
      </c>
    </row>
    <row r="10" spans="1:7" ht="15" customHeight="1" x14ac:dyDescent="0.2">
      <c r="A10" s="16" t="s">
        <v>14</v>
      </c>
      <c r="B10" s="17">
        <v>11613228.119999999</v>
      </c>
      <c r="C10" s="17">
        <v>-79995.5</v>
      </c>
      <c r="D10" s="17">
        <f t="shared" si="0"/>
        <v>11533232.619999999</v>
      </c>
      <c r="E10" s="17">
        <v>10823244.550000001</v>
      </c>
      <c r="F10" s="17">
        <v>10541921.35</v>
      </c>
      <c r="G10" s="18">
        <f t="shared" si="1"/>
        <v>709988.06999999844</v>
      </c>
    </row>
    <row r="11" spans="1:7" ht="15" customHeight="1" x14ac:dyDescent="0.2">
      <c r="A11" s="16" t="s">
        <v>15</v>
      </c>
      <c r="B11" s="17">
        <v>8416135.9700000007</v>
      </c>
      <c r="C11" s="17">
        <v>2327284.52</v>
      </c>
      <c r="D11" s="17">
        <f t="shared" si="0"/>
        <v>10743420.49</v>
      </c>
      <c r="E11" s="17">
        <v>8657325.5099999998</v>
      </c>
      <c r="F11" s="17">
        <v>8537972.2799999993</v>
      </c>
      <c r="G11" s="18">
        <f t="shared" si="1"/>
        <v>2086094.9800000004</v>
      </c>
    </row>
    <row r="12" spans="1:7" ht="15" customHeight="1" x14ac:dyDescent="0.2">
      <c r="A12" s="16" t="s">
        <v>16</v>
      </c>
      <c r="B12" s="17">
        <v>8440917.2400000002</v>
      </c>
      <c r="C12" s="17">
        <v>1747145.64</v>
      </c>
      <c r="D12" s="17">
        <f t="shared" si="0"/>
        <v>10188062.880000001</v>
      </c>
      <c r="E12" s="17">
        <v>7301373.6500000004</v>
      </c>
      <c r="F12" s="17">
        <v>6918502.5300000003</v>
      </c>
      <c r="G12" s="18">
        <f t="shared" si="1"/>
        <v>2886689.2300000004</v>
      </c>
    </row>
    <row r="13" spans="1:7" ht="15" customHeight="1" x14ac:dyDescent="0.2">
      <c r="A13" s="16" t="s">
        <v>17</v>
      </c>
      <c r="B13" s="17">
        <v>1327060.3999999999</v>
      </c>
      <c r="C13" s="17">
        <v>574843.54</v>
      </c>
      <c r="D13" s="17">
        <f t="shared" si="0"/>
        <v>1901903.94</v>
      </c>
      <c r="E13" s="17">
        <v>1890221.95</v>
      </c>
      <c r="F13" s="17">
        <v>1890221.95</v>
      </c>
      <c r="G13" s="18">
        <f t="shared" si="1"/>
        <v>11681.989999999991</v>
      </c>
    </row>
    <row r="14" spans="1:7" hidden="1" x14ac:dyDescent="0.2">
      <c r="A14" s="16"/>
      <c r="B14" s="17"/>
      <c r="C14" s="17"/>
      <c r="D14" s="17"/>
      <c r="E14" s="17"/>
      <c r="F14" s="17"/>
      <c r="G14" s="18"/>
    </row>
    <row r="15" spans="1:7" hidden="1" x14ac:dyDescent="0.2">
      <c r="A15" s="19"/>
      <c r="B15" s="20"/>
      <c r="C15" s="20"/>
      <c r="D15" s="20"/>
      <c r="E15" s="20"/>
      <c r="F15" s="20"/>
      <c r="G15" s="21"/>
    </row>
    <row r="16" spans="1:7" x14ac:dyDescent="0.2">
      <c r="A16" s="22" t="s">
        <v>18</v>
      </c>
      <c r="B16" s="23">
        <f t="shared" ref="B16:G16" si="2">SUM(B5:B15)</f>
        <v>62315841.539999999</v>
      </c>
      <c r="C16" s="23">
        <f t="shared" si="2"/>
        <v>8407836.8599999994</v>
      </c>
      <c r="D16" s="23">
        <f t="shared" si="2"/>
        <v>70723678.399999991</v>
      </c>
      <c r="E16" s="23">
        <f t="shared" si="2"/>
        <v>63127997.329999998</v>
      </c>
      <c r="F16" s="23">
        <f t="shared" si="2"/>
        <v>61856276.910000004</v>
      </c>
      <c r="G16" s="23">
        <f t="shared" si="2"/>
        <v>7595681.0699999984</v>
      </c>
    </row>
    <row r="17" spans="1:7" ht="65.25" customHeight="1" x14ac:dyDescent="0.2"/>
    <row r="18" spans="1:7" ht="62.25" customHeight="1" x14ac:dyDescent="0.2">
      <c r="A18" s="1" t="s">
        <v>0</v>
      </c>
      <c r="B18" s="2"/>
      <c r="C18" s="2"/>
      <c r="D18" s="2"/>
      <c r="E18" s="2"/>
      <c r="F18" s="2"/>
      <c r="G18" s="3"/>
    </row>
    <row r="19" spans="1:7" x14ac:dyDescent="0.2">
      <c r="A19" s="5"/>
      <c r="B19" s="6" t="s">
        <v>1</v>
      </c>
      <c r="C19" s="7"/>
      <c r="D19" s="7"/>
      <c r="E19" s="7"/>
      <c r="F19" s="8"/>
      <c r="G19" s="9" t="s">
        <v>2</v>
      </c>
    </row>
    <row r="20" spans="1:7" ht="22.5" x14ac:dyDescent="0.2">
      <c r="A20" s="10" t="s">
        <v>3</v>
      </c>
      <c r="B20" s="25" t="s">
        <v>4</v>
      </c>
      <c r="C20" s="25" t="s">
        <v>5</v>
      </c>
      <c r="D20" s="25" t="s">
        <v>6</v>
      </c>
      <c r="E20" s="25" t="s">
        <v>7</v>
      </c>
      <c r="F20" s="25" t="s">
        <v>8</v>
      </c>
      <c r="G20" s="26"/>
    </row>
    <row r="21" spans="1:7" x14ac:dyDescent="0.2">
      <c r="A21" s="27"/>
      <c r="B21" s="28"/>
      <c r="C21" s="28"/>
      <c r="D21" s="28"/>
      <c r="E21" s="28"/>
      <c r="F21" s="28"/>
      <c r="G21" s="29"/>
    </row>
    <row r="22" spans="1:7" ht="14.25" customHeight="1" x14ac:dyDescent="0.2">
      <c r="A22" s="30" t="s">
        <v>19</v>
      </c>
      <c r="B22" s="17">
        <v>0</v>
      </c>
      <c r="C22" s="17">
        <v>0</v>
      </c>
      <c r="D22" s="17">
        <f>B22+C22</f>
        <v>0</v>
      </c>
      <c r="E22" s="17">
        <v>0</v>
      </c>
      <c r="F22" s="17">
        <v>0</v>
      </c>
      <c r="G22" s="18">
        <f>D22-E22</f>
        <v>0</v>
      </c>
    </row>
    <row r="23" spans="1:7" ht="14.25" customHeight="1" x14ac:dyDescent="0.2">
      <c r="A23" s="30" t="s">
        <v>20</v>
      </c>
      <c r="B23" s="17">
        <v>0</v>
      </c>
      <c r="C23" s="17">
        <v>0</v>
      </c>
      <c r="D23" s="17">
        <f t="shared" ref="D23:D25" si="3">B23+C23</f>
        <v>0</v>
      </c>
      <c r="E23" s="17">
        <v>0</v>
      </c>
      <c r="F23" s="17">
        <v>0</v>
      </c>
      <c r="G23" s="18">
        <f t="shared" ref="G23:G25" si="4">D23-E23</f>
        <v>0</v>
      </c>
    </row>
    <row r="24" spans="1:7" ht="14.25" customHeight="1" x14ac:dyDescent="0.2">
      <c r="A24" s="30" t="s">
        <v>21</v>
      </c>
      <c r="B24" s="17">
        <v>0</v>
      </c>
      <c r="C24" s="17">
        <v>0</v>
      </c>
      <c r="D24" s="17">
        <f t="shared" si="3"/>
        <v>0</v>
      </c>
      <c r="E24" s="17">
        <v>0</v>
      </c>
      <c r="F24" s="17">
        <v>0</v>
      </c>
      <c r="G24" s="18">
        <f t="shared" si="4"/>
        <v>0</v>
      </c>
    </row>
    <row r="25" spans="1:7" ht="14.25" customHeight="1" x14ac:dyDescent="0.2">
      <c r="A25" s="30" t="s">
        <v>22</v>
      </c>
      <c r="B25" s="17">
        <v>0</v>
      </c>
      <c r="C25" s="17">
        <v>0</v>
      </c>
      <c r="D25" s="17">
        <f t="shared" si="3"/>
        <v>0</v>
      </c>
      <c r="E25" s="17">
        <v>0</v>
      </c>
      <c r="F25" s="17">
        <v>0</v>
      </c>
      <c r="G25" s="18">
        <f t="shared" si="4"/>
        <v>0</v>
      </c>
    </row>
    <row r="26" spans="1:7" x14ac:dyDescent="0.2">
      <c r="A26" s="31"/>
      <c r="B26" s="20"/>
      <c r="C26" s="20"/>
      <c r="D26" s="20"/>
      <c r="E26" s="20"/>
      <c r="F26" s="20"/>
      <c r="G26" s="21"/>
    </row>
    <row r="27" spans="1:7" x14ac:dyDescent="0.2">
      <c r="A27" s="32" t="s">
        <v>18</v>
      </c>
      <c r="B27" s="23">
        <f t="shared" ref="B27:G27" si="5">SUM(B22:B25)</f>
        <v>0</v>
      </c>
      <c r="C27" s="23">
        <f t="shared" si="5"/>
        <v>0</v>
      </c>
      <c r="D27" s="23">
        <f t="shared" si="5"/>
        <v>0</v>
      </c>
      <c r="E27" s="23">
        <f t="shared" si="5"/>
        <v>0</v>
      </c>
      <c r="F27" s="23">
        <f t="shared" si="5"/>
        <v>0</v>
      </c>
      <c r="G27" s="23">
        <f t="shared" si="5"/>
        <v>0</v>
      </c>
    </row>
    <row r="30" spans="1:7" ht="65.25" customHeight="1" x14ac:dyDescent="0.2">
      <c r="A30" s="33" t="s">
        <v>0</v>
      </c>
      <c r="B30" s="34"/>
      <c r="C30" s="34"/>
      <c r="D30" s="34"/>
      <c r="E30" s="34"/>
      <c r="F30" s="34"/>
      <c r="G30" s="35"/>
    </row>
    <row r="31" spans="1:7" x14ac:dyDescent="0.2">
      <c r="A31" s="5"/>
      <c r="B31" s="6" t="s">
        <v>1</v>
      </c>
      <c r="C31" s="7"/>
      <c r="D31" s="7"/>
      <c r="E31" s="7"/>
      <c r="F31" s="8"/>
      <c r="G31" s="9" t="s">
        <v>2</v>
      </c>
    </row>
    <row r="32" spans="1:7" ht="22.5" x14ac:dyDescent="0.2">
      <c r="A32" s="10" t="s">
        <v>3</v>
      </c>
      <c r="B32" s="25" t="s">
        <v>4</v>
      </c>
      <c r="C32" s="25" t="s">
        <v>5</v>
      </c>
      <c r="D32" s="25" t="s">
        <v>6</v>
      </c>
      <c r="E32" s="25" t="s">
        <v>7</v>
      </c>
      <c r="F32" s="25" t="s">
        <v>8</v>
      </c>
      <c r="G32" s="26"/>
    </row>
    <row r="33" spans="1:7" x14ac:dyDescent="0.2">
      <c r="A33" s="27"/>
      <c r="B33" s="28"/>
      <c r="C33" s="28"/>
      <c r="D33" s="28"/>
      <c r="E33" s="28"/>
      <c r="F33" s="28"/>
      <c r="G33" s="29"/>
    </row>
    <row r="34" spans="1:7" x14ac:dyDescent="0.2">
      <c r="A34" s="36" t="s">
        <v>23</v>
      </c>
      <c r="B34" s="17">
        <v>62315841.539999999</v>
      </c>
      <c r="C34" s="17">
        <v>8407836.8599999994</v>
      </c>
      <c r="D34" s="17">
        <f t="shared" ref="D34:D46" si="6">B34+C34</f>
        <v>70723678.400000006</v>
      </c>
      <c r="E34" s="17">
        <v>63127997.329999998</v>
      </c>
      <c r="F34" s="17">
        <v>61856276.909999996</v>
      </c>
      <c r="G34" s="18">
        <f t="shared" ref="G34:G46" si="7">D34-E34</f>
        <v>7595681.0700000077</v>
      </c>
    </row>
    <row r="35" spans="1:7" x14ac:dyDescent="0.2">
      <c r="A35" s="36"/>
      <c r="B35" s="17"/>
      <c r="C35" s="17"/>
      <c r="D35" s="17"/>
      <c r="E35" s="17"/>
      <c r="F35" s="17"/>
      <c r="G35" s="18"/>
    </row>
    <row r="36" spans="1:7" x14ac:dyDescent="0.2">
      <c r="A36" s="36" t="s">
        <v>24</v>
      </c>
      <c r="B36" s="17">
        <v>0</v>
      </c>
      <c r="C36" s="17">
        <v>0</v>
      </c>
      <c r="D36" s="17">
        <f t="shared" si="6"/>
        <v>0</v>
      </c>
      <c r="E36" s="17">
        <v>0</v>
      </c>
      <c r="F36" s="17">
        <v>0</v>
      </c>
      <c r="G36" s="18">
        <f t="shared" si="7"/>
        <v>0</v>
      </c>
    </row>
    <row r="37" spans="1:7" x14ac:dyDescent="0.2">
      <c r="A37" s="36"/>
      <c r="B37" s="17"/>
      <c r="C37" s="17"/>
      <c r="D37" s="17"/>
      <c r="E37" s="17"/>
      <c r="F37" s="17"/>
      <c r="G37" s="18"/>
    </row>
    <row r="38" spans="1:7" x14ac:dyDescent="0.2">
      <c r="A38" s="36" t="s">
        <v>25</v>
      </c>
      <c r="B38" s="17">
        <v>0</v>
      </c>
      <c r="C38" s="17">
        <v>0</v>
      </c>
      <c r="D38" s="17">
        <f t="shared" si="6"/>
        <v>0</v>
      </c>
      <c r="E38" s="17">
        <v>0</v>
      </c>
      <c r="F38" s="17">
        <v>0</v>
      </c>
      <c r="G38" s="18">
        <f t="shared" si="7"/>
        <v>0</v>
      </c>
    </row>
    <row r="39" spans="1:7" x14ac:dyDescent="0.2">
      <c r="A39" s="36"/>
      <c r="B39" s="17"/>
      <c r="C39" s="17"/>
      <c r="D39" s="17"/>
      <c r="E39" s="17"/>
      <c r="F39" s="17"/>
      <c r="G39" s="18"/>
    </row>
    <row r="40" spans="1:7" x14ac:dyDescent="0.2">
      <c r="A40" s="36" t="s">
        <v>26</v>
      </c>
      <c r="B40" s="17">
        <v>0</v>
      </c>
      <c r="C40" s="17">
        <v>0</v>
      </c>
      <c r="D40" s="17">
        <f t="shared" si="6"/>
        <v>0</v>
      </c>
      <c r="E40" s="17">
        <v>0</v>
      </c>
      <c r="F40" s="17">
        <v>0</v>
      </c>
      <c r="G40" s="18">
        <f t="shared" si="7"/>
        <v>0</v>
      </c>
    </row>
    <row r="41" spans="1:7" x14ac:dyDescent="0.2">
      <c r="A41" s="36"/>
      <c r="B41" s="17"/>
      <c r="C41" s="17"/>
      <c r="D41" s="17"/>
      <c r="E41" s="17"/>
      <c r="F41" s="17"/>
      <c r="G41" s="18"/>
    </row>
    <row r="42" spans="1:7" ht="22.5" x14ac:dyDescent="0.2">
      <c r="A42" s="36" t="s">
        <v>27</v>
      </c>
      <c r="B42" s="17">
        <v>0</v>
      </c>
      <c r="C42" s="17">
        <v>0</v>
      </c>
      <c r="D42" s="17">
        <f t="shared" si="6"/>
        <v>0</v>
      </c>
      <c r="E42" s="17">
        <v>0</v>
      </c>
      <c r="F42" s="17">
        <v>0</v>
      </c>
      <c r="G42" s="18">
        <f t="shared" si="7"/>
        <v>0</v>
      </c>
    </row>
    <row r="43" spans="1:7" x14ac:dyDescent="0.2">
      <c r="A43" s="36"/>
      <c r="B43" s="17"/>
      <c r="C43" s="17"/>
      <c r="D43" s="17"/>
      <c r="E43" s="17"/>
      <c r="F43" s="17"/>
      <c r="G43" s="18"/>
    </row>
    <row r="44" spans="1:7" ht="22.5" x14ac:dyDescent="0.2">
      <c r="A44" s="36" t="s">
        <v>28</v>
      </c>
      <c r="B44" s="17">
        <v>0</v>
      </c>
      <c r="C44" s="17">
        <v>0</v>
      </c>
      <c r="D44" s="17">
        <f t="shared" ref="D44" si="8">B44+C44</f>
        <v>0</v>
      </c>
      <c r="E44" s="17">
        <v>0</v>
      </c>
      <c r="F44" s="17">
        <v>0</v>
      </c>
      <c r="G44" s="18">
        <f t="shared" ref="G44" si="9">D44-E44</f>
        <v>0</v>
      </c>
    </row>
    <row r="45" spans="1:7" x14ac:dyDescent="0.2">
      <c r="A45" s="36"/>
      <c r="B45" s="17"/>
      <c r="C45" s="17"/>
      <c r="D45" s="17"/>
      <c r="E45" s="17"/>
      <c r="F45" s="17"/>
      <c r="G45" s="18"/>
    </row>
    <row r="46" spans="1:7" x14ac:dyDescent="0.2">
      <c r="A46" s="36" t="s">
        <v>29</v>
      </c>
      <c r="B46" s="17">
        <v>0</v>
      </c>
      <c r="C46" s="17">
        <v>0</v>
      </c>
      <c r="D46" s="17">
        <f t="shared" si="6"/>
        <v>0</v>
      </c>
      <c r="E46" s="17">
        <v>0</v>
      </c>
      <c r="F46" s="17">
        <v>0</v>
      </c>
      <c r="G46" s="18">
        <f t="shared" si="7"/>
        <v>0</v>
      </c>
    </row>
    <row r="47" spans="1:7" x14ac:dyDescent="0.2">
      <c r="A47" s="36"/>
      <c r="B47" s="17"/>
      <c r="C47" s="17"/>
      <c r="D47" s="17"/>
      <c r="E47" s="17"/>
      <c r="F47" s="17"/>
      <c r="G47" s="18"/>
    </row>
    <row r="48" spans="1:7" x14ac:dyDescent="0.2">
      <c r="A48" s="36" t="s">
        <v>30</v>
      </c>
      <c r="B48" s="17">
        <v>0</v>
      </c>
      <c r="C48" s="17">
        <v>0</v>
      </c>
      <c r="D48" s="17">
        <f t="shared" ref="D48" si="10">B48+C48</f>
        <v>0</v>
      </c>
      <c r="E48" s="17">
        <v>0</v>
      </c>
      <c r="F48" s="17">
        <v>0</v>
      </c>
      <c r="G48" s="18">
        <f t="shared" ref="G48" si="11">D48-E48</f>
        <v>0</v>
      </c>
    </row>
    <row r="49" spans="1:7" x14ac:dyDescent="0.2">
      <c r="A49" s="37"/>
      <c r="B49" s="20"/>
      <c r="C49" s="20"/>
      <c r="D49" s="20"/>
      <c r="E49" s="20"/>
      <c r="F49" s="20"/>
      <c r="G49" s="21"/>
    </row>
    <row r="50" spans="1:7" x14ac:dyDescent="0.2">
      <c r="A50" s="32" t="s">
        <v>18</v>
      </c>
      <c r="B50" s="23">
        <f t="shared" ref="B50:G50" si="12">SUM(B34:B48)</f>
        <v>62315841.539999999</v>
      </c>
      <c r="C50" s="23">
        <f t="shared" si="12"/>
        <v>8407836.8599999994</v>
      </c>
      <c r="D50" s="23">
        <f t="shared" si="12"/>
        <v>70723678.400000006</v>
      </c>
      <c r="E50" s="23">
        <f t="shared" si="12"/>
        <v>63127997.329999998</v>
      </c>
      <c r="F50" s="23">
        <f t="shared" si="12"/>
        <v>61856276.909999996</v>
      </c>
      <c r="G50" s="23">
        <f t="shared" si="12"/>
        <v>7595681.0700000077</v>
      </c>
    </row>
    <row r="52" spans="1:7" x14ac:dyDescent="0.2">
      <c r="A52" s="4" t="s">
        <v>31</v>
      </c>
    </row>
  </sheetData>
  <sheetProtection formatCells="0" formatColumns="0" formatRows="0" insertRows="0" deleteRows="0" autoFilter="0"/>
  <mergeCells count="9">
    <mergeCell ref="A30:G30"/>
    <mergeCell ref="B31:F31"/>
    <mergeCell ref="G31:G32"/>
    <mergeCell ref="A1:G1"/>
    <mergeCell ref="B2:F2"/>
    <mergeCell ref="G2:G3"/>
    <mergeCell ref="A18:G18"/>
    <mergeCell ref="B19:F19"/>
    <mergeCell ref="G19:G20"/>
  </mergeCells>
  <printOptions horizontalCentered="1"/>
  <pageMargins left="0" right="0.78740157480314965" top="0.74803149606299213" bottom="0" header="0.31496062992125984" footer="0.31496062992125984"/>
  <pageSetup scale="85" orientation="landscape" r:id="rId1"/>
  <rowBreaks count="1" manualBreakCount="1">
    <brk id="2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 Mendoza</dc:creator>
  <cp:lastModifiedBy>Fernanda Mendoza</cp:lastModifiedBy>
  <dcterms:created xsi:type="dcterms:W3CDTF">2026-01-21T22:25:07Z</dcterms:created>
  <dcterms:modified xsi:type="dcterms:W3CDTF">2026-01-21T22:26:27Z</dcterms:modified>
</cp:coreProperties>
</file>