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8800" windowHeight="12210"/>
  </bookViews>
  <sheets>
    <sheet name="CA" sheetId="1" r:id="rId1"/>
  </sheets>
  <definedNames>
    <definedName name="_xlnm.Print_Area" localSheetId="0">CA!$A$1:$G$71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C46" i="1"/>
  <c r="B46" i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G32" i="1" s="1"/>
  <c r="D30" i="1"/>
  <c r="F24" i="1"/>
  <c r="E24" i="1"/>
  <c r="C24" i="1"/>
  <c r="B24" i="1"/>
  <c r="D22" i="1"/>
  <c r="G22" i="1" s="1"/>
  <c r="D21" i="1"/>
  <c r="G21" i="1" s="1"/>
  <c r="D20" i="1"/>
  <c r="G20" i="1" s="1"/>
  <c r="D19" i="1"/>
  <c r="D24" i="1" s="1"/>
  <c r="F13" i="1"/>
  <c r="E13" i="1"/>
  <c r="C13" i="1"/>
  <c r="B13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D46" i="1" l="1"/>
  <c r="D13" i="1"/>
  <c r="G30" i="1"/>
  <c r="G46" i="1"/>
  <c r="G4" i="1"/>
  <c r="G13" i="1" s="1"/>
  <c r="G19" i="1"/>
  <c r="G24" i="1" s="1"/>
</calcChain>
</file>

<file path=xl/sharedStrings.xml><?xml version="1.0" encoding="utf-8"?>
<sst xmlns="http://schemas.openxmlformats.org/spreadsheetml/2006/main" count="52" uniqueCount="32">
  <si>
    <t>PROCURADURIA AMBIENTAL Y DE ORDENAMIENTO TERRITORIAL DEL ESTADO DE GTO.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</si>
  <si>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</si>
  <si>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</si>
  <si>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</si>
  <si>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</si>
  <si>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</si>
  <si>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</si>
  <si>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</si>
  <si>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</si>
  <si>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211213026010000 DESPACHO PERSONA TITULAR</t>
  </si>
  <si>
    <t>211213026010200 COORDINACIÓN JURÍDICA PA</t>
  </si>
  <si>
    <t>211213026010300 COORDINACIÓN TÉCNICA PAO</t>
  </si>
  <si>
    <t>211213026020000 DIRECCIÓN ADMINISTRATIVA</t>
  </si>
  <si>
    <t>211213026030000 SUBPROCURADURÍA REGIONAL</t>
  </si>
  <si>
    <t>211213026040000 SUBPROCURADURÍA REGIONAL</t>
  </si>
  <si>
    <t>211213026050000 DIR DE PARTICIPAC Y CORR</t>
  </si>
  <si>
    <t>211213026060000 SUBPROCURADURÍA REGIONAL</t>
  </si>
  <si>
    <t>211213026A10000 ÓRGANO INTERNO DE CONTROL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</si>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</sst>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indent="1"/>
      <protection locked="0"/>
    </xf>
    <xf numFmtId="4" fontId="3" fillId="0" borderId="12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3" fillId="0" borderId="14" xfId="0" applyFont="1" applyBorder="1" applyAlignment="1" applyProtection="1">
      <alignment horizontal="left" indent="1"/>
      <protection locked="0"/>
    </xf>
    <xf numFmtId="4" fontId="3" fillId="0" borderId="15" xfId="0" applyNumberFormat="1" applyFont="1" applyBorder="1" applyProtection="1">
      <protection locked="0"/>
    </xf>
    <xf numFmtId="4" fontId="3" fillId="0" borderId="16" xfId="0" applyNumberFormat="1" applyFont="1" applyBorder="1" applyProtection="1">
      <protection locked="0"/>
    </xf>
    <xf numFmtId="0" fontId="3" fillId="0" borderId="17" xfId="0" applyFont="1" applyBorder="1" applyAlignment="1" applyProtection="1">
      <alignment horizontal="left" indent="1"/>
      <protection locked="0"/>
    </xf>
    <xf numFmtId="4" fontId="3" fillId="0" borderId="18" xfId="0" applyNumberFormat="1" applyFont="1" applyBorder="1" applyProtection="1">
      <protection locked="0"/>
    </xf>
    <xf numFmtId="4" fontId="3" fillId="0" borderId="19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vertical="center"/>
    </xf>
    <xf numFmtId="4" fontId="2" fillId="0" borderId="21" xfId="1" applyNumberFormat="1" applyFont="1" applyBorder="1" applyAlignment="1">
      <alignment horizontal="center" vertical="center" wrapText="1"/>
    </xf>
    <xf numFmtId="4" fontId="2" fillId="0" borderId="22" xfId="1" applyNumberFormat="1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indent="1"/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 wrapText="1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1329030</xdr:colOff>
      <xdr:row>65</xdr:row>
      <xdr:rowOff>55558</xdr:rowOff>
    </xdr:from>
    <xdr:to>
      <xdr:col>5</xdr:col>
      <xdr:colOff>307089</xdr:colOff>
      <xdr:row>71</xdr:row>
      <xdr:rowOff>23168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030" y="13485808"/>
          <a:ext cx="6902859" cy="824860"/>
        </a:xfrm>
        <a:prstGeom prst="rect">
          <a:avLst/>
        </a:prstGeom>
      </xdr:spPr>
    </xdr:pic>
    <xdr:clientData/>
  </xdr:twoCellAnchor>
  <xdr:oneCellAnchor>
    <xdr:from>
      <xdr:col>0</xdr:col>
      <xdr:colOff>2007577</xdr:colOff>
      <xdr:row>19</xdr:row>
      <xdr:rowOff>87923</xdr:rowOff>
    </xdr:from>
    <xdr:ext cx="807209" cy="264560"/>
    <xdr:sp macro="" textlink="">
      <xdr:nvSpPr>
        <xdr:cNvPr id="3" name="CuadroTexto 2"/>
        <xdr:cNvSpPr txBox="1"/>
      </xdr:nvSpPr>
      <xdr:spPr>
        <a:xfrm>
          <a:off x="2007577" y="5545748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</a:t>
          </a:r>
          <a:r>
            <a:rPr lang="es-MX" sz="1100" baseline="0"/>
            <a:t> APLICA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48"/>
  <sheetViews>
    <sheetView showGridLines="0" tabSelected="1" zoomScale="130" zoomScaleNormal="130" zoomScaleSheetLayoutView="100" workbookViewId="0">
      <selection activeCell="A10" sqref="A10"/>
    </sheetView>
  </sheetViews>
  <sheetFormatPr baseColWidth="10" defaultColWidth="12" defaultRowHeight="11.25" x14ac:dyDescent="0.2"/>
  <cols>
    <col min="1" max="1" width="74" style="4" customWidth="1"/>
    <col min="2" max="7" width="16.1640625" style="4" customWidth="1"/>
    <col min="8" max="16384" width="12" style="4"/>
  </cols>
  <sheetData>
    <row r="1" spans="1:7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v>6094042.3899999997</v>
      </c>
      <c r="C4" s="14">
        <v>3615625.57</v>
      </c>
      <c r="D4" s="14">
        <f>B4+C4</f>
        <v>9709667.959999999</v>
      </c>
      <c r="E4" s="14">
        <v>6227883.2199999997</v>
      </c>
      <c r="F4" s="14">
        <v>6227883.2199999997</v>
      </c>
      <c r="G4" s="15">
        <f>D4-E4</f>
        <v>3481784.7399999993</v>
      </c>
    </row>
    <row r="5" spans="1:7" x14ac:dyDescent="0.2">
      <c r="A5" s="16" t="s">
        <v>10</v>
      </c>
      <c r="B5" s="17">
        <v>3153919.93</v>
      </c>
      <c r="C5" s="17">
        <v>161713.29999999999</v>
      </c>
      <c r="D5" s="17">
        <f t="shared" ref="D5:D12" si="0">B5+C5</f>
        <v>3315633.23</v>
      </c>
      <c r="E5" s="17">
        <v>2228337.75</v>
      </c>
      <c r="F5" s="17">
        <v>2228337.75</v>
      </c>
      <c r="G5" s="18">
        <f t="shared" ref="G5:G12" si="1">D5-E5</f>
        <v>1087295.48</v>
      </c>
    </row>
    <row r="6" spans="1:7" x14ac:dyDescent="0.2">
      <c r="A6" s="16" t="s">
        <v>11</v>
      </c>
      <c r="B6" s="17">
        <v>3545254.94</v>
      </c>
      <c r="C6" s="17">
        <v>83130.52</v>
      </c>
      <c r="D6" s="17">
        <f t="shared" si="0"/>
        <v>3628385.46</v>
      </c>
      <c r="E6" s="17">
        <v>2296970.33</v>
      </c>
      <c r="F6" s="17">
        <v>2296970.33</v>
      </c>
      <c r="G6" s="18">
        <f t="shared" si="1"/>
        <v>1331415.1299999999</v>
      </c>
    </row>
    <row r="7" spans="1:7" x14ac:dyDescent="0.2">
      <c r="A7" s="16" t="s">
        <v>12</v>
      </c>
      <c r="B7" s="17">
        <v>7835572.5199999996</v>
      </c>
      <c r="C7" s="17">
        <v>-436330.01</v>
      </c>
      <c r="D7" s="17">
        <f t="shared" si="0"/>
        <v>7399242.5099999998</v>
      </c>
      <c r="E7" s="17">
        <v>4435834.5999999996</v>
      </c>
      <c r="F7" s="17">
        <v>4435834.5999999996</v>
      </c>
      <c r="G7" s="18">
        <f t="shared" si="1"/>
        <v>2963407.91</v>
      </c>
    </row>
    <row r="8" spans="1:7" x14ac:dyDescent="0.2">
      <c r="A8" s="16" t="s">
        <v>13</v>
      </c>
      <c r="B8" s="17">
        <v>11889710.029999999</v>
      </c>
      <c r="C8" s="17">
        <v>201266.67</v>
      </c>
      <c r="D8" s="17">
        <f t="shared" si="0"/>
        <v>12090976.699999999</v>
      </c>
      <c r="E8" s="17">
        <v>7625237.7199999997</v>
      </c>
      <c r="F8" s="17">
        <v>7625237.7199999997</v>
      </c>
      <c r="G8" s="18">
        <f t="shared" si="1"/>
        <v>4465738.9799999995</v>
      </c>
    </row>
    <row r="9" spans="1:7" x14ac:dyDescent="0.2">
      <c r="A9" s="16" t="s">
        <v>14</v>
      </c>
      <c r="B9" s="17">
        <v>11613228.119999999</v>
      </c>
      <c r="C9" s="17">
        <v>-145806.35999999999</v>
      </c>
      <c r="D9" s="17">
        <f t="shared" si="0"/>
        <v>11467421.76</v>
      </c>
      <c r="E9" s="17">
        <v>7008281.3399999999</v>
      </c>
      <c r="F9" s="17">
        <v>7008281.3399999999</v>
      </c>
      <c r="G9" s="18">
        <f t="shared" si="1"/>
        <v>4459140.42</v>
      </c>
    </row>
    <row r="10" spans="1:7" x14ac:dyDescent="0.2">
      <c r="A10" s="16" t="s">
        <v>15</v>
      </c>
      <c r="B10" s="17">
        <v>8416135.9700000007</v>
      </c>
      <c r="C10" s="17">
        <v>2413691.2000000002</v>
      </c>
      <c r="D10" s="17">
        <f t="shared" si="0"/>
        <v>10829827.170000002</v>
      </c>
      <c r="E10" s="17">
        <v>5657208.79</v>
      </c>
      <c r="F10" s="17">
        <v>5657208.79</v>
      </c>
      <c r="G10" s="18">
        <f t="shared" si="1"/>
        <v>5172618.3800000018</v>
      </c>
    </row>
    <row r="11" spans="1:7" x14ac:dyDescent="0.2">
      <c r="A11" s="16" t="s">
        <v>16</v>
      </c>
      <c r="B11" s="17">
        <v>8440917.2400000002</v>
      </c>
      <c r="C11" s="17">
        <v>1621894.7</v>
      </c>
      <c r="D11" s="17">
        <f t="shared" si="0"/>
        <v>10062811.939999999</v>
      </c>
      <c r="E11" s="17">
        <v>4448982.2</v>
      </c>
      <c r="F11" s="17">
        <v>4448982.2</v>
      </c>
      <c r="G11" s="18">
        <f t="shared" si="1"/>
        <v>5613829.7399999993</v>
      </c>
    </row>
    <row r="12" spans="1:7" x14ac:dyDescent="0.2">
      <c r="A12" s="19" t="s">
        <v>17</v>
      </c>
      <c r="B12" s="20">
        <v>1327060.3999999999</v>
      </c>
      <c r="C12" s="20">
        <v>119855.99</v>
      </c>
      <c r="D12" s="20">
        <f t="shared" si="0"/>
        <v>1446916.39</v>
      </c>
      <c r="E12" s="20">
        <v>999154.4</v>
      </c>
      <c r="F12" s="20">
        <v>999154.4</v>
      </c>
      <c r="G12" s="21">
        <f t="shared" si="1"/>
        <v>447761.98999999987</v>
      </c>
    </row>
    <row r="13" spans="1:7" x14ac:dyDescent="0.2">
      <c r="A13" s="22" t="s">
        <v>18</v>
      </c>
      <c r="B13" s="23">
        <f t="shared" ref="B13:G13" si="2">SUM(B4:B12)</f>
        <v>62315841.539999999</v>
      </c>
      <c r="C13" s="23">
        <f t="shared" si="2"/>
        <v>7635041.580000001</v>
      </c>
      <c r="D13" s="23">
        <f t="shared" si="2"/>
        <v>69950883.120000005</v>
      </c>
      <c r="E13" s="23">
        <f t="shared" si="2"/>
        <v>40927890.350000001</v>
      </c>
      <c r="F13" s="23">
        <f t="shared" si="2"/>
        <v>40927890.350000001</v>
      </c>
      <c r="G13" s="23">
        <f t="shared" si="2"/>
        <v>29022992.769999996</v>
      </c>
    </row>
    <row r="15" spans="1:7" ht="61.5" customHeight="1" x14ac:dyDescent="0.2">
      <c r="A15" s="1" t="s">
        <v>0</v>
      </c>
      <c r="B15" s="2"/>
      <c r="C15" s="2"/>
      <c r="D15" s="2"/>
      <c r="E15" s="2"/>
      <c r="F15" s="2"/>
      <c r="G15" s="3"/>
    </row>
    <row r="16" spans="1:7" x14ac:dyDescent="0.2">
      <c r="A16" s="5"/>
      <c r="B16" s="6" t="s">
        <v>1</v>
      </c>
      <c r="C16" s="7"/>
      <c r="D16" s="7"/>
      <c r="E16" s="7"/>
      <c r="F16" s="8"/>
      <c r="G16" s="9" t="s">
        <v>2</v>
      </c>
    </row>
    <row r="17" spans="1:7" ht="22.5" x14ac:dyDescent="0.2">
      <c r="A17" s="10" t="s">
        <v>3</v>
      </c>
      <c r="B17" s="24" t="s">
        <v>4</v>
      </c>
      <c r="C17" s="24" t="s">
        <v>5</v>
      </c>
      <c r="D17" s="24" t="s">
        <v>6</v>
      </c>
      <c r="E17" s="24" t="s">
        <v>7</v>
      </c>
      <c r="F17" s="24" t="s">
        <v>8</v>
      </c>
      <c r="G17" s="25"/>
    </row>
    <row r="18" spans="1:7" x14ac:dyDescent="0.2">
      <c r="A18" s="26"/>
      <c r="B18" s="27"/>
      <c r="C18" s="27"/>
      <c r="D18" s="27"/>
      <c r="E18" s="27"/>
      <c r="F18" s="27"/>
      <c r="G18" s="28"/>
    </row>
    <row r="19" spans="1:7" x14ac:dyDescent="0.2">
      <c r="A19" s="29" t="s">
        <v>19</v>
      </c>
      <c r="B19" s="17">
        <v>0</v>
      </c>
      <c r="C19" s="17">
        <v>0</v>
      </c>
      <c r="D19" s="17">
        <f>B19+C19</f>
        <v>0</v>
      </c>
      <c r="E19" s="17">
        <v>0</v>
      </c>
      <c r="F19" s="17">
        <v>0</v>
      </c>
      <c r="G19" s="18">
        <f>D19-E19</f>
        <v>0</v>
      </c>
    </row>
    <row r="20" spans="1:7" x14ac:dyDescent="0.2">
      <c r="A20" s="29" t="s">
        <v>20</v>
      </c>
      <c r="B20" s="17">
        <v>0</v>
      </c>
      <c r="C20" s="17">
        <v>0</v>
      </c>
      <c r="D20" s="17">
        <f t="shared" ref="D20:D22" si="3">B20+C20</f>
        <v>0</v>
      </c>
      <c r="E20" s="17">
        <v>0</v>
      </c>
      <c r="F20" s="17">
        <v>0</v>
      </c>
      <c r="G20" s="18">
        <f t="shared" ref="G20:G22" si="4">D20-E20</f>
        <v>0</v>
      </c>
    </row>
    <row r="21" spans="1:7" x14ac:dyDescent="0.2">
      <c r="A21" s="29" t="s">
        <v>21</v>
      </c>
      <c r="B21" s="17">
        <v>0</v>
      </c>
      <c r="C21" s="17">
        <v>0</v>
      </c>
      <c r="D21" s="17">
        <f t="shared" si="3"/>
        <v>0</v>
      </c>
      <c r="E21" s="17">
        <v>0</v>
      </c>
      <c r="F21" s="17">
        <v>0</v>
      </c>
      <c r="G21" s="18">
        <f t="shared" si="4"/>
        <v>0</v>
      </c>
    </row>
    <row r="22" spans="1:7" x14ac:dyDescent="0.2">
      <c r="A22" s="29" t="s">
        <v>22</v>
      </c>
      <c r="B22" s="17">
        <v>0</v>
      </c>
      <c r="C22" s="17">
        <v>0</v>
      </c>
      <c r="D22" s="17">
        <f t="shared" si="3"/>
        <v>0</v>
      </c>
      <c r="E22" s="17">
        <v>0</v>
      </c>
      <c r="F22" s="17">
        <v>0</v>
      </c>
      <c r="G22" s="18">
        <f t="shared" si="4"/>
        <v>0</v>
      </c>
    </row>
    <row r="23" spans="1:7" x14ac:dyDescent="0.2">
      <c r="A23" s="30"/>
      <c r="B23" s="20"/>
      <c r="C23" s="20"/>
      <c r="D23" s="20"/>
      <c r="E23" s="20"/>
      <c r="F23" s="20"/>
      <c r="G23" s="21"/>
    </row>
    <row r="24" spans="1:7" x14ac:dyDescent="0.2">
      <c r="A24" s="31" t="s">
        <v>18</v>
      </c>
      <c r="B24" s="23">
        <f t="shared" ref="B24:G24" si="5">SUM(B19:B22)</f>
        <v>0</v>
      </c>
      <c r="C24" s="23">
        <f t="shared" si="5"/>
        <v>0</v>
      </c>
      <c r="D24" s="23">
        <f t="shared" si="5"/>
        <v>0</v>
      </c>
      <c r="E24" s="23">
        <f t="shared" si="5"/>
        <v>0</v>
      </c>
      <c r="F24" s="23">
        <f t="shared" si="5"/>
        <v>0</v>
      </c>
      <c r="G24" s="23">
        <f t="shared" si="5"/>
        <v>0</v>
      </c>
    </row>
    <row r="26" spans="1:7" ht="65.25" customHeight="1" x14ac:dyDescent="0.2">
      <c r="A26" s="6" t="s">
        <v>0</v>
      </c>
      <c r="B26" s="7"/>
      <c r="C26" s="7"/>
      <c r="D26" s="7"/>
      <c r="E26" s="7"/>
      <c r="F26" s="7"/>
      <c r="G26" s="8"/>
    </row>
    <row r="27" spans="1:7" x14ac:dyDescent="0.2">
      <c r="A27" s="5"/>
      <c r="B27" s="6" t="s">
        <v>1</v>
      </c>
      <c r="C27" s="7"/>
      <c r="D27" s="7"/>
      <c r="E27" s="7"/>
      <c r="F27" s="8"/>
      <c r="G27" s="9" t="s">
        <v>2</v>
      </c>
    </row>
    <row r="28" spans="1:7" ht="22.5" x14ac:dyDescent="0.2">
      <c r="A28" s="10" t="s">
        <v>3</v>
      </c>
      <c r="B28" s="24" t="s">
        <v>4</v>
      </c>
      <c r="C28" s="24" t="s">
        <v>5</v>
      </c>
      <c r="D28" s="24" t="s">
        <v>6</v>
      </c>
      <c r="E28" s="24" t="s">
        <v>7</v>
      </c>
      <c r="F28" s="24" t="s">
        <v>8</v>
      </c>
      <c r="G28" s="25"/>
    </row>
    <row r="29" spans="1:7" x14ac:dyDescent="0.2">
      <c r="A29" s="26"/>
      <c r="B29" s="27"/>
      <c r="C29" s="27"/>
      <c r="D29" s="27"/>
      <c r="E29" s="27"/>
      <c r="F29" s="27"/>
      <c r="G29" s="28"/>
    </row>
    <row r="30" spans="1:7" x14ac:dyDescent="0.2">
      <c r="A30" s="32" t="s">
        <v>23</v>
      </c>
      <c r="B30" s="17">
        <v>62315841.539999999</v>
      </c>
      <c r="C30" s="17">
        <v>7635041.5800000001</v>
      </c>
      <c r="D30" s="17">
        <f t="shared" ref="D30:D42" si="6">B30+C30</f>
        <v>69950883.120000005</v>
      </c>
      <c r="E30" s="17">
        <v>40927890.350000001</v>
      </c>
      <c r="F30" s="17">
        <v>40927890.350000001</v>
      </c>
      <c r="G30" s="18">
        <f t="shared" ref="G30:G42" si="7">D30-E30</f>
        <v>29022992.770000003</v>
      </c>
    </row>
    <row r="31" spans="1:7" x14ac:dyDescent="0.2">
      <c r="A31" s="32"/>
      <c r="B31" s="17"/>
      <c r="C31" s="17"/>
      <c r="D31" s="17"/>
      <c r="E31" s="17"/>
      <c r="F31" s="17"/>
      <c r="G31" s="18"/>
    </row>
    <row r="32" spans="1:7" x14ac:dyDescent="0.2">
      <c r="A32" s="32" t="s">
        <v>24</v>
      </c>
      <c r="B32" s="17">
        <v>0</v>
      </c>
      <c r="C32" s="17">
        <v>0</v>
      </c>
      <c r="D32" s="17">
        <f t="shared" si="6"/>
        <v>0</v>
      </c>
      <c r="E32" s="17">
        <v>0</v>
      </c>
      <c r="F32" s="17">
        <v>0</v>
      </c>
      <c r="G32" s="18">
        <f t="shared" si="7"/>
        <v>0</v>
      </c>
    </row>
    <row r="33" spans="1:7" x14ac:dyDescent="0.2">
      <c r="A33" s="32"/>
      <c r="B33" s="17"/>
      <c r="C33" s="17"/>
      <c r="D33" s="17"/>
      <c r="E33" s="17"/>
      <c r="F33" s="17"/>
      <c r="G33" s="18"/>
    </row>
    <row r="34" spans="1:7" ht="22.5" x14ac:dyDescent="0.2">
      <c r="A34" s="32" t="s">
        <v>25</v>
      </c>
      <c r="B34" s="17">
        <v>0</v>
      </c>
      <c r="C34" s="17">
        <v>0</v>
      </c>
      <c r="D34" s="17">
        <f t="shared" si="6"/>
        <v>0</v>
      </c>
      <c r="E34" s="17">
        <v>0</v>
      </c>
      <c r="F34" s="17">
        <v>0</v>
      </c>
      <c r="G34" s="18">
        <f t="shared" si="7"/>
        <v>0</v>
      </c>
    </row>
    <row r="35" spans="1:7" x14ac:dyDescent="0.2">
      <c r="A35" s="32"/>
      <c r="B35" s="17"/>
      <c r="C35" s="17"/>
      <c r="D35" s="17"/>
      <c r="E35" s="17"/>
      <c r="F35" s="17"/>
      <c r="G35" s="18"/>
    </row>
    <row r="36" spans="1:7" x14ac:dyDescent="0.2">
      <c r="A36" s="32" t="s">
        <v>26</v>
      </c>
      <c r="B36" s="17">
        <v>0</v>
      </c>
      <c r="C36" s="17">
        <v>0</v>
      </c>
      <c r="D36" s="17">
        <f t="shared" si="6"/>
        <v>0</v>
      </c>
      <c r="E36" s="17">
        <v>0</v>
      </c>
      <c r="F36" s="17">
        <v>0</v>
      </c>
      <c r="G36" s="18">
        <f t="shared" si="7"/>
        <v>0</v>
      </c>
    </row>
    <row r="37" spans="1:7" x14ac:dyDescent="0.2">
      <c r="A37" s="32"/>
      <c r="B37" s="17"/>
      <c r="C37" s="17"/>
      <c r="D37" s="17"/>
      <c r="E37" s="17"/>
      <c r="F37" s="17"/>
      <c r="G37" s="18"/>
    </row>
    <row r="38" spans="1:7" ht="22.5" x14ac:dyDescent="0.2">
      <c r="A38" s="32" t="s">
        <v>27</v>
      </c>
      <c r="B38" s="17">
        <v>0</v>
      </c>
      <c r="C38" s="17">
        <v>0</v>
      </c>
      <c r="D38" s="17">
        <f t="shared" si="6"/>
        <v>0</v>
      </c>
      <c r="E38" s="17">
        <v>0</v>
      </c>
      <c r="F38" s="17">
        <v>0</v>
      </c>
      <c r="G38" s="18">
        <f t="shared" si="7"/>
        <v>0</v>
      </c>
    </row>
    <row r="39" spans="1:7" x14ac:dyDescent="0.2">
      <c r="A39" s="32"/>
      <c r="B39" s="17"/>
      <c r="C39" s="17"/>
      <c r="D39" s="17"/>
      <c r="E39" s="17"/>
      <c r="F39" s="17"/>
      <c r="G39" s="18"/>
    </row>
    <row r="40" spans="1:7" ht="22.5" x14ac:dyDescent="0.2">
      <c r="A40" s="32" t="s">
        <v>28</v>
      </c>
      <c r="B40" s="17">
        <v>0</v>
      </c>
      <c r="C40" s="17">
        <v>0</v>
      </c>
      <c r="D40" s="17">
        <f t="shared" ref="D40" si="8">B40+C40</f>
        <v>0</v>
      </c>
      <c r="E40" s="17">
        <v>0</v>
      </c>
      <c r="F40" s="17">
        <v>0</v>
      </c>
      <c r="G40" s="18">
        <f t="shared" ref="G40" si="9">D40-E40</f>
        <v>0</v>
      </c>
    </row>
    <row r="41" spans="1:7" x14ac:dyDescent="0.2">
      <c r="A41" s="32"/>
      <c r="B41" s="17"/>
      <c r="C41" s="17"/>
      <c r="D41" s="17"/>
      <c r="E41" s="17"/>
      <c r="F41" s="17"/>
      <c r="G41" s="18"/>
    </row>
    <row r="42" spans="1:7" x14ac:dyDescent="0.2">
      <c r="A42" s="32" t="s">
        <v>29</v>
      </c>
      <c r="B42" s="17">
        <v>0</v>
      </c>
      <c r="C42" s="17">
        <v>0</v>
      </c>
      <c r="D42" s="17">
        <f t="shared" si="6"/>
        <v>0</v>
      </c>
      <c r="E42" s="17">
        <v>0</v>
      </c>
      <c r="F42" s="17">
        <v>0</v>
      </c>
      <c r="G42" s="18">
        <f t="shared" si="7"/>
        <v>0</v>
      </c>
    </row>
    <row r="43" spans="1:7" x14ac:dyDescent="0.2">
      <c r="A43" s="32"/>
      <c r="B43" s="17"/>
      <c r="C43" s="17"/>
      <c r="D43" s="17"/>
      <c r="E43" s="17"/>
      <c r="F43" s="17"/>
      <c r="G43" s="18"/>
    </row>
    <row r="44" spans="1:7" x14ac:dyDescent="0.2">
      <c r="A44" s="32" t="s">
        <v>30</v>
      </c>
      <c r="B44" s="17">
        <v>0</v>
      </c>
      <c r="C44" s="17">
        <v>0</v>
      </c>
      <c r="D44" s="17">
        <f t="shared" ref="D44" si="10">B44+C44</f>
        <v>0</v>
      </c>
      <c r="E44" s="17">
        <v>0</v>
      </c>
      <c r="F44" s="17">
        <v>0</v>
      </c>
      <c r="G44" s="18">
        <f t="shared" ref="G44" si="11">D44-E44</f>
        <v>0</v>
      </c>
    </row>
    <row r="45" spans="1:7" x14ac:dyDescent="0.2">
      <c r="A45" s="33"/>
      <c r="B45" s="20"/>
      <c r="C45" s="20"/>
      <c r="D45" s="20"/>
      <c r="E45" s="20"/>
      <c r="F45" s="20"/>
      <c r="G45" s="21"/>
    </row>
    <row r="46" spans="1:7" x14ac:dyDescent="0.2">
      <c r="A46" s="31" t="s">
        <v>18</v>
      </c>
      <c r="B46" s="23">
        <f t="shared" ref="B46:G46" si="12">SUM(B30:B44)</f>
        <v>62315841.539999999</v>
      </c>
      <c r="C46" s="23">
        <f t="shared" si="12"/>
        <v>7635041.5800000001</v>
      </c>
      <c r="D46" s="23">
        <f t="shared" si="12"/>
        <v>69950883.120000005</v>
      </c>
      <c r="E46" s="23">
        <f t="shared" si="12"/>
        <v>40927890.350000001</v>
      </c>
      <c r="F46" s="23">
        <f t="shared" si="12"/>
        <v>40927890.350000001</v>
      </c>
      <c r="G46" s="23">
        <f t="shared" si="12"/>
        <v>29022992.770000003</v>
      </c>
    </row>
    <row r="48" spans="1:7" x14ac:dyDescent="0.2">
      <c r="A48" s="4" t="s">
        <v>31</v>
      </c>
    </row>
  </sheetData>
  <sheetProtection formatCells="0" formatColumns="0" formatRows="0" insertRows="0" deleteRows="0" autoFilter="0"/>
  <mergeCells count="9">
    <mergeCell ref="A26:G26"/>
    <mergeCell ref="B27:F27"/>
    <mergeCell ref="G27:G28"/>
    <mergeCell ref="A1:G1"/>
    <mergeCell ref="B2:F2"/>
    <mergeCell ref="G2:G3"/>
    <mergeCell ref="A15:G15"/>
    <mergeCell ref="B16:F16"/>
    <mergeCell ref="G16:G17"/>
  </mergeCells>
  <printOptions horizontalCentered="1"/>
  <pageMargins left="0" right="0.78740157480314965" top="0.59055118110236227" bottom="0.59055118110236227" header="0.31496062992125984" footer="0.31496062992125984"/>
  <pageSetup scale="95"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2025-10-30T21:56:03Z</dcterms:created>
  <dcterms:modified xsi:type="dcterms:W3CDTF">2025-10-30T21:57:05Z</dcterms:modified>
</cp:coreProperties>
</file>