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40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<sst xmlns="http://schemas.openxmlformats.org/spreadsheetml/2006/main" count="27" uniqueCount="27">
  <si>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</si>
  <si>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</si>
  <si>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</si>
  <si>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</si>
  <si>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</si>
  <si>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</si>
  <si>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</si>
  <si>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</si>
  <si>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</si>
  <si>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</si>
  <si>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</si>
  <si>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</si>
  <si>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</si>
  <si>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</si>
  <si>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</si>
  <si>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</si>
  <si>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</si>
  <si>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</si>
  <si>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</si>
  <si>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</si>
  <si>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</si>
  <si>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</si>
  <si>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</si>
  <si>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</si>
  <si>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</si>
  <si>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</si>
  <si>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PROCURADURIA AMBIENTAL Y DE ORDENAMIENTO TERRITORIAL DEL ESTADO DE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</si>
</sst>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Fill="1" applyBorder="1" applyAlignment="1">
      <alignment horizontal="left" vertical="top" inden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2" fillId="0" borderId="8" xfId="8" applyFont="1" applyFill="1" applyBorder="1" applyAlignment="1">
      <alignment horizontal="left" vertical="top" indent="2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3" fillId="0" borderId="8" xfId="8" applyFont="1" applyFill="1" applyBorder="1" applyAlignment="1">
      <alignment horizontal="left" vertical="top" indent="2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0" fontId="3" fillId="0" borderId="11" xfId="8" applyFont="1" applyFill="1" applyBorder="1" applyAlignment="1">
      <alignment horizontal="left" vertical="top" indent="2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34</xdr:row>
      <xdr:rowOff>9525</xdr:rowOff>
    </xdr:from>
    <xdr:to>
      <xdr:col>4</xdr:col>
      <xdr:colOff>1161434</xdr:colOff>
      <xdr:row>39</xdr:row>
      <xdr:rowOff>45023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1971675" y="6181725"/>
          <a:ext cx="595250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Normal="100" workbookViewId="0">
      <selection activeCell="J24" sqref="J24"/>
    </sheetView>
  </sheetViews>
  <sheetFormatPr baseColWidth="10" defaultColWidth="12" defaultRowHeight="11.25" x14ac:dyDescent="0.2"/>
  <cols>
    <col min="1" max="1" width="55.83203125" style="1" customWidth="1"/>
    <col min="2" max="6" width="20.83203125" style="1" customWidth="1"/>
    <col min="7" max="16384" width="12" style="1"/>
  </cols>
  <sheetData>
    <row r="1" spans="1:6" ht="54" customHeight="1" x14ac:dyDescent="0.2">
      <c r="A1" s="19" t="s">
        <v>26</v>
      </c>
      <c r="B1" s="20"/>
      <c r="C1" s="20"/>
      <c r="D1" s="20"/>
      <c r="E1" s="20"/>
      <c r="F1" s="21"/>
    </row>
    <row r="2" spans="1:6" ht="13.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4.25" customHeight="1" x14ac:dyDescent="0.2">
      <c r="A3" s="5" t="s">
        <v>0</v>
      </c>
      <c r="B3" s="6">
        <f>B4+B12</f>
        <v>17965868.279999997</v>
      </c>
      <c r="C3" s="6">
        <f t="shared" ref="C3:F3" si="0">C4+C12</f>
        <v>70619407.519999996</v>
      </c>
      <c r="D3" s="6">
        <f t="shared" si="0"/>
        <v>74352548.49000001</v>
      </c>
      <c r="E3" s="6">
        <f t="shared" si="0"/>
        <v>14232727.309999995</v>
      </c>
      <c r="F3" s="7">
        <f t="shared" si="0"/>
        <v>-3733140.9700000025</v>
      </c>
    </row>
    <row r="4" spans="1:6" ht="14.25" customHeight="1" x14ac:dyDescent="0.2">
      <c r="A4" s="8" t="s">
        <v>4</v>
      </c>
      <c r="B4" s="9">
        <f>SUM(B5:B11)</f>
        <v>8016881.2199999997</v>
      </c>
      <c r="C4" s="9">
        <f>SUM(C5:C11)</f>
        <v>60951732.239999995</v>
      </c>
      <c r="D4" s="9">
        <f>SUM(D5:D11)</f>
        <v>61323212.920000002</v>
      </c>
      <c r="E4" s="9">
        <f>SUM(E5:E11)</f>
        <v>7645400.5399999991</v>
      </c>
      <c r="F4" s="10">
        <f>SUM(F5:F11)</f>
        <v>-371480.68000000063</v>
      </c>
    </row>
    <row r="5" spans="1:6" ht="14.25" customHeight="1" x14ac:dyDescent="0.2">
      <c r="A5" s="11" t="s">
        <v>5</v>
      </c>
      <c r="B5" s="12">
        <v>8016881.2199999997</v>
      </c>
      <c r="C5" s="12">
        <v>30900879.52</v>
      </c>
      <c r="D5" s="12">
        <v>31312203.870000001</v>
      </c>
      <c r="E5" s="12">
        <f>B5+C5-D5</f>
        <v>7605556.870000001</v>
      </c>
      <c r="F5" s="13">
        <f t="shared" ref="F5:F11" si="1">E5-B5</f>
        <v>-411324.3499999987</v>
      </c>
    </row>
    <row r="6" spans="1:6" ht="14.25" customHeight="1" x14ac:dyDescent="0.2">
      <c r="A6" s="11" t="s">
        <v>6</v>
      </c>
      <c r="B6" s="12">
        <v>0</v>
      </c>
      <c r="C6" s="12">
        <v>30050852.719999999</v>
      </c>
      <c r="D6" s="12">
        <v>30011009.050000001</v>
      </c>
      <c r="E6" s="12">
        <f t="shared" ref="E6:E11" si="2">B6+C6-D6</f>
        <v>39843.669999998063</v>
      </c>
      <c r="F6" s="13">
        <f t="shared" si="1"/>
        <v>39843.669999998063</v>
      </c>
    </row>
    <row r="7" spans="1:6" ht="14.25" customHeight="1" x14ac:dyDescent="0.2">
      <c r="A7" s="11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3">
        <f t="shared" si="1"/>
        <v>0</v>
      </c>
    </row>
    <row r="8" spans="1:6" ht="14.25" customHeight="1" x14ac:dyDescent="0.2">
      <c r="A8" s="11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3">
        <f t="shared" si="1"/>
        <v>0</v>
      </c>
    </row>
    <row r="9" spans="1:6" ht="14.25" customHeight="1" x14ac:dyDescent="0.2">
      <c r="A9" s="11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3">
        <f t="shared" si="1"/>
        <v>0</v>
      </c>
    </row>
    <row r="10" spans="1:6" ht="14.25" customHeight="1" x14ac:dyDescent="0.2">
      <c r="A10" s="11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3">
        <f t="shared" si="1"/>
        <v>0</v>
      </c>
    </row>
    <row r="11" spans="1:6" ht="14.25" customHeight="1" x14ac:dyDescent="0.2">
      <c r="A11" s="11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3">
        <f t="shared" si="1"/>
        <v>0</v>
      </c>
    </row>
    <row r="12" spans="1:6" ht="14.25" customHeight="1" x14ac:dyDescent="0.2">
      <c r="A12" s="8" t="s">
        <v>10</v>
      </c>
      <c r="B12" s="9">
        <f>SUM(B13:B21)</f>
        <v>9948987.0599999968</v>
      </c>
      <c r="C12" s="9">
        <f>SUM(C13:C21)</f>
        <v>9667675.2800000012</v>
      </c>
      <c r="D12" s="9">
        <f>SUM(D13:D21)</f>
        <v>13029335.570000002</v>
      </c>
      <c r="E12" s="9">
        <f>SUM(E13:E21)</f>
        <v>6587326.7699999968</v>
      </c>
      <c r="F12" s="10">
        <f>SUM(F13:F21)</f>
        <v>-3361660.2900000019</v>
      </c>
    </row>
    <row r="13" spans="1:6" ht="14.25" customHeight="1" x14ac:dyDescent="0.2">
      <c r="A13" s="11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3">
        <f t="shared" ref="F13:F21" si="3">E13-B13</f>
        <v>0</v>
      </c>
    </row>
    <row r="14" spans="1:6" ht="14.25" customHeight="1" x14ac:dyDescent="0.2">
      <c r="A14" s="11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5">
        <f t="shared" si="3"/>
        <v>0</v>
      </c>
    </row>
    <row r="15" spans="1:6" ht="14.25" customHeight="1" x14ac:dyDescent="0.2">
      <c r="A15" s="11" t="s">
        <v>13</v>
      </c>
      <c r="B15" s="14">
        <v>4233868.4000000004</v>
      </c>
      <c r="C15" s="14">
        <v>4233868.4000000004</v>
      </c>
      <c r="D15" s="14">
        <v>8467736.8000000007</v>
      </c>
      <c r="E15" s="14">
        <f t="shared" si="4"/>
        <v>0</v>
      </c>
      <c r="F15" s="15">
        <f t="shared" si="3"/>
        <v>-4233868.4000000004</v>
      </c>
    </row>
    <row r="16" spans="1:6" ht="14.25" customHeight="1" x14ac:dyDescent="0.2">
      <c r="A16" s="11" t="s">
        <v>14</v>
      </c>
      <c r="B16" s="12">
        <v>30829291.93</v>
      </c>
      <c r="C16" s="12">
        <v>2415275.84</v>
      </c>
      <c r="D16" s="12">
        <v>4372280.8899999997</v>
      </c>
      <c r="E16" s="12">
        <f t="shared" si="4"/>
        <v>28872286.879999999</v>
      </c>
      <c r="F16" s="13">
        <f t="shared" si="3"/>
        <v>-1957005.0500000007</v>
      </c>
    </row>
    <row r="17" spans="1:6" ht="14.25" customHeight="1" x14ac:dyDescent="0.2">
      <c r="A17" s="11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3">
        <f t="shared" si="3"/>
        <v>0</v>
      </c>
    </row>
    <row r="18" spans="1:6" ht="14.25" customHeight="1" x14ac:dyDescent="0.2">
      <c r="A18" s="11" t="s">
        <v>16</v>
      </c>
      <c r="B18" s="12">
        <v>-25871444.870000001</v>
      </c>
      <c r="C18" s="12">
        <v>3018531.04</v>
      </c>
      <c r="D18" s="12">
        <v>0</v>
      </c>
      <c r="E18" s="12">
        <f t="shared" si="4"/>
        <v>-22852913.830000002</v>
      </c>
      <c r="F18" s="13">
        <f t="shared" si="3"/>
        <v>3018531.0399999991</v>
      </c>
    </row>
    <row r="19" spans="1:6" ht="14.25" customHeight="1" x14ac:dyDescent="0.2">
      <c r="A19" s="11" t="s">
        <v>17</v>
      </c>
      <c r="B19" s="12">
        <v>757271.6</v>
      </c>
      <c r="C19" s="12">
        <v>0</v>
      </c>
      <c r="D19" s="12">
        <v>189317.88</v>
      </c>
      <c r="E19" s="12">
        <f t="shared" si="4"/>
        <v>567953.72</v>
      </c>
      <c r="F19" s="13">
        <f t="shared" si="3"/>
        <v>-189317.88</v>
      </c>
    </row>
    <row r="20" spans="1:6" ht="14.25" customHeight="1" x14ac:dyDescent="0.2">
      <c r="A20" s="11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3">
        <f t="shared" si="3"/>
        <v>0</v>
      </c>
    </row>
    <row r="21" spans="1:6" ht="14.25" customHeight="1" x14ac:dyDescent="0.2">
      <c r="A21" s="16" t="s">
        <v>19</v>
      </c>
      <c r="B21" s="17">
        <v>0</v>
      </c>
      <c r="C21" s="17">
        <v>0</v>
      </c>
      <c r="D21" s="17">
        <v>0</v>
      </c>
      <c r="E21" s="17">
        <f t="shared" si="4"/>
        <v>0</v>
      </c>
      <c r="F21" s="18">
        <f t="shared" si="3"/>
        <v>0</v>
      </c>
    </row>
    <row r="22" spans="1:6" ht="12.75" x14ac:dyDescent="0.2">
      <c r="A22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2024-07-16T21:14:01Z</cp:lastPrinted>
  <dcterms:created xsi:type="dcterms:W3CDTF">2014-02-09T04:04:15Z</dcterms:created>
  <dcterms:modified xsi:type="dcterms:W3CDTF">2024-07-16T21:14:30Z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